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CUMENTOS PAGINA WEB\PLANTILLAS EN EXCEL PARA PAGINA WEB\"/>
    </mc:Choice>
  </mc:AlternateContent>
  <bookViews>
    <workbookView xWindow="0" yWindow="0" windowWidth="28800" windowHeight="12435"/>
  </bookViews>
  <sheets>
    <sheet name="TIR" sheetId="12" r:id="rId1"/>
    <sheet name="ANUALIDAD" sheetId="13" r:id="rId2"/>
    <sheet name="VR PRESENTE" sheetId="18" r:id="rId3"/>
    <sheet name="VR FUTURO" sheetId="19" r:id="rId4"/>
    <sheet name="PAGO CAP.INT.FINAL" sheetId="14" r:id="rId5"/>
    <sheet name="CONVERTIDOR" sheetId="15" r:id="rId6"/>
  </sheets>
  <calcPr calcId="162913"/>
  <fileRecoveryPr autoRecover="0"/>
</workbook>
</file>

<file path=xl/calcChain.xml><?xml version="1.0" encoding="utf-8"?>
<calcChain xmlns="http://schemas.openxmlformats.org/spreadsheetml/2006/main">
  <c r="I4" i="12" l="1"/>
  <c r="C18" i="18" l="1"/>
  <c r="D18" i="18"/>
  <c r="C17" i="18"/>
  <c r="D17" i="18"/>
  <c r="C16" i="18"/>
  <c r="D16" i="18"/>
  <c r="C15" i="18"/>
  <c r="D15" i="18"/>
  <c r="C14" i="18"/>
  <c r="D14" i="18"/>
  <c r="C13" i="18"/>
  <c r="D13" i="18"/>
  <c r="C12" i="18"/>
  <c r="D12" i="18"/>
  <c r="C11" i="18"/>
  <c r="D11" i="18"/>
  <c r="C10" i="18"/>
  <c r="D10" i="18"/>
  <c r="C9" i="18"/>
  <c r="D9" i="18"/>
  <c r="C8" i="18"/>
  <c r="D8" i="18"/>
  <c r="C7" i="18"/>
  <c r="D7" i="18"/>
  <c r="C6" i="18"/>
  <c r="D6" i="18"/>
  <c r="C5" i="18"/>
  <c r="D5" i="18"/>
  <c r="E8" i="15"/>
  <c r="E13" i="15"/>
  <c r="F124" i="19"/>
  <c r="C124" i="19"/>
  <c r="D124" i="19"/>
  <c r="F123" i="19"/>
  <c r="C123" i="19"/>
  <c r="D123" i="19"/>
  <c r="F122" i="19"/>
  <c r="C122" i="19"/>
  <c r="D122" i="19"/>
  <c r="F121" i="19"/>
  <c r="C121" i="19"/>
  <c r="D121" i="19"/>
  <c r="F120" i="19"/>
  <c r="C120" i="19"/>
  <c r="D120" i="19"/>
  <c r="F119" i="19"/>
  <c r="C119" i="19"/>
  <c r="D119" i="19"/>
  <c r="F118" i="19"/>
  <c r="D118" i="19"/>
  <c r="C118" i="19"/>
  <c r="F117" i="19"/>
  <c r="C117" i="19"/>
  <c r="D117" i="19"/>
  <c r="F116" i="19"/>
  <c r="C116" i="19"/>
  <c r="D116" i="19"/>
  <c r="F115" i="19"/>
  <c r="C115" i="19"/>
  <c r="D115" i="19"/>
  <c r="F114" i="19"/>
  <c r="D114" i="19"/>
  <c r="C114" i="19"/>
  <c r="F113" i="19"/>
  <c r="C113" i="19"/>
  <c r="D113" i="19"/>
  <c r="F112" i="19"/>
  <c r="C112" i="19"/>
  <c r="D112" i="19"/>
  <c r="F111" i="19"/>
  <c r="C111" i="19"/>
  <c r="D111" i="19"/>
  <c r="F110" i="19"/>
  <c r="D110" i="19"/>
  <c r="C110" i="19"/>
  <c r="F109" i="19"/>
  <c r="C109" i="19"/>
  <c r="D109" i="19"/>
  <c r="F108" i="19"/>
  <c r="C108" i="19"/>
  <c r="D108" i="19"/>
  <c r="F107" i="19"/>
  <c r="C107" i="19"/>
  <c r="D107" i="19"/>
  <c r="F106" i="19"/>
  <c r="D106" i="19"/>
  <c r="C106" i="19"/>
  <c r="F105" i="19"/>
  <c r="C105" i="19"/>
  <c r="D105" i="19"/>
  <c r="F104" i="19"/>
  <c r="C104" i="19"/>
  <c r="D104" i="19"/>
  <c r="F103" i="19"/>
  <c r="C103" i="19"/>
  <c r="D103" i="19"/>
  <c r="F102" i="19"/>
  <c r="D102" i="19"/>
  <c r="C102" i="19"/>
  <c r="F101" i="19"/>
  <c r="C101" i="19"/>
  <c r="D101" i="19"/>
  <c r="F100" i="19"/>
  <c r="C100" i="19"/>
  <c r="D100" i="19"/>
  <c r="F99" i="19"/>
  <c r="C99" i="19"/>
  <c r="D99" i="19"/>
  <c r="F98" i="19"/>
  <c r="D98" i="19"/>
  <c r="C98" i="19"/>
  <c r="F97" i="19"/>
  <c r="C97" i="19"/>
  <c r="D97" i="19"/>
  <c r="F96" i="19"/>
  <c r="C96" i="19"/>
  <c r="D96" i="19"/>
  <c r="F95" i="19"/>
  <c r="C95" i="19"/>
  <c r="D95" i="19"/>
  <c r="F94" i="19"/>
  <c r="D94" i="19"/>
  <c r="C94" i="19"/>
  <c r="F93" i="19"/>
  <c r="C93" i="19"/>
  <c r="D93" i="19"/>
  <c r="F92" i="19"/>
  <c r="C92" i="19"/>
  <c r="D92" i="19"/>
  <c r="F91" i="19"/>
  <c r="C91" i="19"/>
  <c r="D91" i="19"/>
  <c r="F90" i="19"/>
  <c r="D90" i="19"/>
  <c r="C90" i="19"/>
  <c r="F89" i="19"/>
  <c r="C89" i="19"/>
  <c r="D89" i="19"/>
  <c r="F88" i="19"/>
  <c r="C88" i="19"/>
  <c r="D88" i="19"/>
  <c r="F87" i="19"/>
  <c r="C87" i="19"/>
  <c r="D87" i="19"/>
  <c r="F86" i="19"/>
  <c r="D86" i="19"/>
  <c r="C86" i="19"/>
  <c r="F85" i="19"/>
  <c r="C85" i="19"/>
  <c r="D85" i="19"/>
  <c r="F84" i="19"/>
  <c r="C84" i="19"/>
  <c r="D84" i="19"/>
  <c r="F83" i="19"/>
  <c r="C83" i="19"/>
  <c r="D83" i="19"/>
  <c r="F82" i="19"/>
  <c r="D82" i="19"/>
  <c r="C82" i="19"/>
  <c r="F81" i="19"/>
  <c r="C81" i="19"/>
  <c r="D81" i="19"/>
  <c r="F80" i="19"/>
  <c r="C80" i="19"/>
  <c r="D80" i="19"/>
  <c r="F79" i="19"/>
  <c r="C79" i="19"/>
  <c r="D79" i="19"/>
  <c r="F78" i="19"/>
  <c r="D78" i="19"/>
  <c r="C78" i="19"/>
  <c r="F77" i="19"/>
  <c r="C77" i="19"/>
  <c r="D77" i="19"/>
  <c r="F76" i="19"/>
  <c r="C76" i="19"/>
  <c r="D76" i="19"/>
  <c r="F75" i="19"/>
  <c r="C75" i="19"/>
  <c r="D75" i="19"/>
  <c r="F74" i="19"/>
  <c r="D74" i="19"/>
  <c r="C74" i="19"/>
  <c r="F73" i="19"/>
  <c r="C73" i="19"/>
  <c r="D73" i="19"/>
  <c r="F72" i="19"/>
  <c r="C72" i="19"/>
  <c r="D72" i="19"/>
  <c r="F71" i="19"/>
  <c r="C71" i="19"/>
  <c r="D71" i="19"/>
  <c r="F70" i="19"/>
  <c r="D70" i="19"/>
  <c r="C70" i="19"/>
  <c r="F69" i="19"/>
  <c r="C69" i="19"/>
  <c r="D69" i="19"/>
  <c r="F68" i="19"/>
  <c r="C68" i="19"/>
  <c r="D68" i="19"/>
  <c r="F67" i="19"/>
  <c r="C67" i="19"/>
  <c r="D67" i="19"/>
  <c r="F66" i="19"/>
  <c r="D66" i="19"/>
  <c r="C66" i="19"/>
  <c r="F65" i="19"/>
  <c r="D65" i="19"/>
  <c r="C65" i="19"/>
  <c r="D124" i="12"/>
  <c r="F124" i="12"/>
  <c r="C124" i="12"/>
  <c r="E124" i="12"/>
  <c r="D123" i="12"/>
  <c r="F123" i="12"/>
  <c r="C123" i="12"/>
  <c r="E123" i="12" s="1"/>
  <c r="D122" i="12"/>
  <c r="F122" i="12"/>
  <c r="C122" i="12"/>
  <c r="E122" i="12"/>
  <c r="D121" i="12"/>
  <c r="F121" i="12"/>
  <c r="C121" i="12"/>
  <c r="E121" i="12"/>
  <c r="D120" i="12"/>
  <c r="F120" i="12"/>
  <c r="C120" i="12"/>
  <c r="E120" i="12"/>
  <c r="D119" i="12"/>
  <c r="F119" i="12"/>
  <c r="C119" i="12"/>
  <c r="E119" i="12"/>
  <c r="D118" i="12"/>
  <c r="F118" i="12"/>
  <c r="C118" i="12"/>
  <c r="E118" i="12"/>
  <c r="D117" i="12"/>
  <c r="F117" i="12"/>
  <c r="C117" i="12"/>
  <c r="E117" i="12"/>
  <c r="D116" i="12"/>
  <c r="F116" i="12"/>
  <c r="C116" i="12"/>
  <c r="E116" i="12"/>
  <c r="D115" i="12"/>
  <c r="F115" i="12"/>
  <c r="C115" i="12"/>
  <c r="E115" i="12" s="1"/>
  <c r="D114" i="12"/>
  <c r="F114" i="12"/>
  <c r="C114" i="12"/>
  <c r="E114" i="12"/>
  <c r="D113" i="12"/>
  <c r="F113" i="12"/>
  <c r="C113" i="12"/>
  <c r="E113" i="12" s="1"/>
  <c r="D112" i="12"/>
  <c r="F112" i="12"/>
  <c r="C112" i="12"/>
  <c r="E112" i="12"/>
  <c r="D111" i="12"/>
  <c r="F111" i="12"/>
  <c r="C111" i="12"/>
  <c r="E111" i="12"/>
  <c r="D110" i="12"/>
  <c r="F110" i="12"/>
  <c r="C110" i="12"/>
  <c r="E110" i="12"/>
  <c r="D109" i="12"/>
  <c r="F109" i="12"/>
  <c r="C109" i="12"/>
  <c r="E109" i="12"/>
  <c r="D108" i="12"/>
  <c r="F108" i="12"/>
  <c r="C108" i="12"/>
  <c r="E108" i="12"/>
  <c r="D107" i="12"/>
  <c r="F107" i="12"/>
  <c r="C107" i="12"/>
  <c r="E107" i="12"/>
  <c r="D106" i="12"/>
  <c r="F106" i="12"/>
  <c r="C106" i="12"/>
  <c r="E106" i="12"/>
  <c r="D105" i="12"/>
  <c r="F105" i="12"/>
  <c r="C105" i="12"/>
  <c r="E105" i="12"/>
  <c r="D104" i="12"/>
  <c r="F104" i="12"/>
  <c r="C104" i="12"/>
  <c r="E104" i="12"/>
  <c r="D103" i="12"/>
  <c r="F103" i="12"/>
  <c r="C103" i="12"/>
  <c r="E103" i="12"/>
  <c r="D102" i="12"/>
  <c r="F102" i="12"/>
  <c r="C102" i="12"/>
  <c r="E102" i="12"/>
  <c r="D101" i="12"/>
  <c r="F101" i="12"/>
  <c r="C101" i="12"/>
  <c r="E101" i="12"/>
  <c r="D100" i="12"/>
  <c r="F100" i="12"/>
  <c r="C100" i="12"/>
  <c r="E100" i="12"/>
  <c r="D99" i="12"/>
  <c r="F99" i="12"/>
  <c r="C99" i="12"/>
  <c r="E99" i="12"/>
  <c r="D98" i="12"/>
  <c r="F98" i="12"/>
  <c r="C98" i="12"/>
  <c r="E98" i="12"/>
  <c r="D97" i="12"/>
  <c r="F97" i="12"/>
  <c r="C97" i="12"/>
  <c r="E97" i="12"/>
  <c r="D96" i="12"/>
  <c r="F96" i="12"/>
  <c r="C96" i="12"/>
  <c r="E96" i="12"/>
  <c r="D95" i="12"/>
  <c r="F95" i="12"/>
  <c r="C95" i="12"/>
  <c r="E95" i="12"/>
  <c r="D94" i="12"/>
  <c r="F94" i="12"/>
  <c r="C94" i="12"/>
  <c r="E94" i="12"/>
  <c r="D93" i="12"/>
  <c r="F93" i="12"/>
  <c r="C93" i="12"/>
  <c r="E93" i="12"/>
  <c r="D92" i="12"/>
  <c r="F92" i="12"/>
  <c r="C92" i="12"/>
  <c r="E92" i="12"/>
  <c r="D91" i="12"/>
  <c r="F91" i="12"/>
  <c r="C91" i="12"/>
  <c r="E91" i="12"/>
  <c r="D90" i="12"/>
  <c r="F90" i="12"/>
  <c r="C90" i="12"/>
  <c r="E90" i="12"/>
  <c r="D89" i="12"/>
  <c r="F89" i="12"/>
  <c r="C89" i="12"/>
  <c r="E89" i="12"/>
  <c r="D88" i="12"/>
  <c r="F88" i="12" s="1"/>
  <c r="C88" i="12"/>
  <c r="E88" i="12" s="1"/>
  <c r="D87" i="12"/>
  <c r="F87" i="12"/>
  <c r="C87" i="12"/>
  <c r="E87" i="12" s="1"/>
  <c r="D86" i="12"/>
  <c r="F86" i="12" s="1"/>
  <c r="C86" i="12"/>
  <c r="E86" i="12" s="1"/>
  <c r="D85" i="12"/>
  <c r="F85" i="12" s="1"/>
  <c r="C85" i="12"/>
  <c r="E85" i="12" s="1"/>
  <c r="D84" i="12"/>
  <c r="F84" i="12"/>
  <c r="C84" i="12"/>
  <c r="E84" i="12" s="1"/>
  <c r="D83" i="12"/>
  <c r="F83" i="12"/>
  <c r="C83" i="12"/>
  <c r="E83" i="12"/>
  <c r="D82" i="12"/>
  <c r="F82" i="12" s="1"/>
  <c r="C82" i="12"/>
  <c r="E82" i="12" s="1"/>
  <c r="D81" i="12"/>
  <c r="F81" i="12" s="1"/>
  <c r="C81" i="12"/>
  <c r="E81" i="12" s="1"/>
  <c r="D80" i="12"/>
  <c r="F80" i="12" s="1"/>
  <c r="C80" i="12"/>
  <c r="E80" i="12" s="1"/>
  <c r="D79" i="12"/>
  <c r="F79" i="12" s="1"/>
  <c r="C79" i="12"/>
  <c r="E79" i="12" s="1"/>
  <c r="D78" i="12"/>
  <c r="F78" i="12"/>
  <c r="C78" i="12"/>
  <c r="E78" i="12" s="1"/>
  <c r="D77" i="12"/>
  <c r="F77" i="12"/>
  <c r="C77" i="12"/>
  <c r="E77" i="12" s="1"/>
  <c r="D76" i="12"/>
  <c r="F76" i="12" s="1"/>
  <c r="C76" i="12"/>
  <c r="E76" i="12" s="1"/>
  <c r="D75" i="12"/>
  <c r="F75" i="12" s="1"/>
  <c r="C75" i="12"/>
  <c r="E75" i="12" s="1"/>
  <c r="D74" i="12"/>
  <c r="F74" i="12"/>
  <c r="C74" i="12"/>
  <c r="E74" i="12" s="1"/>
  <c r="D73" i="12"/>
  <c r="F73" i="12" s="1"/>
  <c r="C73" i="12"/>
  <c r="E73" i="12" s="1"/>
  <c r="D72" i="12"/>
  <c r="F72" i="12" s="1"/>
  <c r="C72" i="12"/>
  <c r="E72" i="12" s="1"/>
  <c r="D71" i="12"/>
  <c r="F71" i="12"/>
  <c r="C71" i="12"/>
  <c r="E71" i="12" s="1"/>
  <c r="D70" i="12"/>
  <c r="F70" i="12" s="1"/>
  <c r="C70" i="12"/>
  <c r="E70" i="12" s="1"/>
  <c r="D69" i="12"/>
  <c r="F69" i="12" s="1"/>
  <c r="C69" i="12"/>
  <c r="E69" i="12"/>
  <c r="D68" i="12"/>
  <c r="F68" i="12" s="1"/>
  <c r="C68" i="12"/>
  <c r="E68" i="12" s="1"/>
  <c r="D67" i="12"/>
  <c r="F67" i="12"/>
  <c r="C67" i="12"/>
  <c r="E67" i="12"/>
  <c r="D66" i="12"/>
  <c r="F66" i="12" s="1"/>
  <c r="C66" i="12"/>
  <c r="E66" i="12" s="1"/>
  <c r="D65" i="12"/>
  <c r="F65" i="12" s="1"/>
  <c r="C65" i="12"/>
  <c r="E65" i="12" s="1"/>
  <c r="F124" i="18"/>
  <c r="C124" i="18"/>
  <c r="D124" i="18"/>
  <c r="F123" i="18"/>
  <c r="C123" i="18"/>
  <c r="D123" i="18"/>
  <c r="F122" i="18"/>
  <c r="C122" i="18"/>
  <c r="D122" i="18"/>
  <c r="F121" i="18"/>
  <c r="C121" i="18"/>
  <c r="D121" i="18"/>
  <c r="F120" i="18"/>
  <c r="C120" i="18"/>
  <c r="D120" i="18"/>
  <c r="F119" i="18"/>
  <c r="C119" i="18"/>
  <c r="D119" i="18"/>
  <c r="F118" i="18"/>
  <c r="C118" i="18"/>
  <c r="D118" i="18"/>
  <c r="F117" i="18"/>
  <c r="C117" i="18"/>
  <c r="D117" i="18"/>
  <c r="F116" i="18"/>
  <c r="C116" i="18"/>
  <c r="D116" i="18"/>
  <c r="F115" i="18"/>
  <c r="C115" i="18"/>
  <c r="D115" i="18"/>
  <c r="F114" i="18"/>
  <c r="C114" i="18"/>
  <c r="D114" i="18"/>
  <c r="F113" i="18"/>
  <c r="C113" i="18"/>
  <c r="D113" i="18"/>
  <c r="F112" i="18"/>
  <c r="C112" i="18"/>
  <c r="D112" i="18"/>
  <c r="F111" i="18"/>
  <c r="C111" i="18"/>
  <c r="D111" i="18"/>
  <c r="F110" i="18"/>
  <c r="C110" i="18"/>
  <c r="D110" i="18"/>
  <c r="F109" i="18"/>
  <c r="C109" i="18"/>
  <c r="D109" i="18"/>
  <c r="F108" i="18"/>
  <c r="C108" i="18"/>
  <c r="D108" i="18"/>
  <c r="F107" i="18"/>
  <c r="C107" i="18"/>
  <c r="D107" i="18"/>
  <c r="F106" i="18"/>
  <c r="C106" i="18"/>
  <c r="D106" i="18"/>
  <c r="F105" i="18"/>
  <c r="C105" i="18"/>
  <c r="D105" i="18"/>
  <c r="F104" i="18"/>
  <c r="C104" i="18"/>
  <c r="D104" i="18"/>
  <c r="F103" i="18"/>
  <c r="C103" i="18"/>
  <c r="D103" i="18"/>
  <c r="F102" i="18"/>
  <c r="C102" i="18"/>
  <c r="D102" i="18"/>
  <c r="F101" i="18"/>
  <c r="C101" i="18"/>
  <c r="D101" i="18"/>
  <c r="F100" i="18"/>
  <c r="C100" i="18"/>
  <c r="D100" i="18"/>
  <c r="F99" i="18"/>
  <c r="C99" i="18"/>
  <c r="D99" i="18"/>
  <c r="F98" i="18"/>
  <c r="C98" i="18"/>
  <c r="D98" i="18"/>
  <c r="F97" i="18"/>
  <c r="C97" i="18"/>
  <c r="D97" i="18"/>
  <c r="F96" i="18"/>
  <c r="C96" i="18"/>
  <c r="D96" i="18"/>
  <c r="F95" i="18"/>
  <c r="C95" i="18"/>
  <c r="D95" i="18"/>
  <c r="F94" i="18"/>
  <c r="C94" i="18"/>
  <c r="D94" i="18"/>
  <c r="F93" i="18"/>
  <c r="C93" i="18"/>
  <c r="D93" i="18"/>
  <c r="F92" i="18"/>
  <c r="C92" i="18"/>
  <c r="D92" i="18"/>
  <c r="F91" i="18"/>
  <c r="C91" i="18"/>
  <c r="D91" i="18"/>
  <c r="F90" i="18"/>
  <c r="C90" i="18"/>
  <c r="D90" i="18"/>
  <c r="F89" i="18"/>
  <c r="C89" i="18"/>
  <c r="D89" i="18"/>
  <c r="F88" i="18"/>
  <c r="C88" i="18"/>
  <c r="D88" i="18"/>
  <c r="F87" i="18"/>
  <c r="C87" i="18"/>
  <c r="D87" i="18"/>
  <c r="F86" i="18"/>
  <c r="C86" i="18"/>
  <c r="D86" i="18"/>
  <c r="F85" i="18"/>
  <c r="C85" i="18"/>
  <c r="D85" i="18"/>
  <c r="F84" i="18"/>
  <c r="C84" i="18"/>
  <c r="D84" i="18"/>
  <c r="F83" i="18"/>
  <c r="C83" i="18"/>
  <c r="D83" i="18"/>
  <c r="F82" i="18"/>
  <c r="C82" i="18"/>
  <c r="D82" i="18"/>
  <c r="F81" i="18"/>
  <c r="C81" i="18"/>
  <c r="D81" i="18"/>
  <c r="F80" i="18"/>
  <c r="C80" i="18"/>
  <c r="D80" i="18"/>
  <c r="F79" i="18"/>
  <c r="C79" i="18"/>
  <c r="D79" i="18"/>
  <c r="F78" i="18"/>
  <c r="C78" i="18"/>
  <c r="D78" i="18"/>
  <c r="F77" i="18"/>
  <c r="C77" i="18"/>
  <c r="D77" i="18"/>
  <c r="F76" i="18"/>
  <c r="C76" i="18"/>
  <c r="D76" i="18"/>
  <c r="F75" i="18"/>
  <c r="C75" i="18"/>
  <c r="D75" i="18"/>
  <c r="F74" i="18"/>
  <c r="C74" i="18"/>
  <c r="D74" i="18"/>
  <c r="F73" i="18"/>
  <c r="C73" i="18"/>
  <c r="D73" i="18"/>
  <c r="F72" i="18"/>
  <c r="C72" i="18"/>
  <c r="D72" i="18"/>
  <c r="F71" i="18"/>
  <c r="C71" i="18"/>
  <c r="D71" i="18"/>
  <c r="F70" i="18"/>
  <c r="C70" i="18"/>
  <c r="D70" i="18"/>
  <c r="F69" i="18"/>
  <c r="C69" i="18"/>
  <c r="D69" i="18"/>
  <c r="F68" i="18"/>
  <c r="C68" i="18"/>
  <c r="D68" i="18"/>
  <c r="F67" i="18"/>
  <c r="C67" i="18"/>
  <c r="D67" i="18"/>
  <c r="F66" i="18"/>
  <c r="C66" i="18"/>
  <c r="D66" i="18"/>
  <c r="F65" i="18"/>
  <c r="C65" i="18"/>
  <c r="D65" i="18"/>
  <c r="D6" i="12"/>
  <c r="F6" i="12" s="1"/>
  <c r="C6" i="12"/>
  <c r="C64" i="19"/>
  <c r="C63" i="19"/>
  <c r="D63" i="19"/>
  <c r="C62" i="19"/>
  <c r="D62" i="19"/>
  <c r="C61" i="19"/>
  <c r="D61" i="19"/>
  <c r="C60" i="19"/>
  <c r="D60" i="19"/>
  <c r="C59" i="19"/>
  <c r="C58" i="19"/>
  <c r="D58" i="19"/>
  <c r="C57" i="19"/>
  <c r="D57" i="19"/>
  <c r="C56" i="19"/>
  <c r="C55" i="19"/>
  <c r="D55" i="19"/>
  <c r="C54" i="19"/>
  <c r="D54" i="19"/>
  <c r="C53" i="19"/>
  <c r="D53" i="19"/>
  <c r="C52" i="19"/>
  <c r="D52" i="19"/>
  <c r="C51" i="19"/>
  <c r="D51" i="19"/>
  <c r="C50" i="19"/>
  <c r="D50" i="19"/>
  <c r="C49" i="19"/>
  <c r="C48" i="19"/>
  <c r="C47" i="19"/>
  <c r="D47" i="19"/>
  <c r="C46" i="19"/>
  <c r="D46" i="19"/>
  <c r="C45" i="19"/>
  <c r="D45" i="19"/>
  <c r="C44" i="19"/>
  <c r="D44" i="19"/>
  <c r="C43" i="19"/>
  <c r="C42" i="19"/>
  <c r="D42" i="19"/>
  <c r="C41" i="19"/>
  <c r="D41" i="19"/>
  <c r="C40" i="19"/>
  <c r="D40" i="19"/>
  <c r="C39" i="19"/>
  <c r="D39" i="19"/>
  <c r="C38" i="19"/>
  <c r="D38" i="19"/>
  <c r="C37" i="19"/>
  <c r="D37" i="19"/>
  <c r="C36" i="19"/>
  <c r="D36" i="19"/>
  <c r="C35" i="19"/>
  <c r="C34" i="19"/>
  <c r="D34" i="19"/>
  <c r="C33" i="19"/>
  <c r="D33" i="19"/>
  <c r="C32" i="19"/>
  <c r="C31" i="19"/>
  <c r="D31" i="19"/>
  <c r="C30" i="19"/>
  <c r="D30" i="19"/>
  <c r="C29" i="19"/>
  <c r="D29" i="19"/>
  <c r="C28" i="19"/>
  <c r="D28" i="19"/>
  <c r="C27" i="19"/>
  <c r="C26" i="19"/>
  <c r="D26" i="19"/>
  <c r="C25" i="19"/>
  <c r="D25" i="19"/>
  <c r="C24" i="19"/>
  <c r="C23" i="19"/>
  <c r="D23" i="19"/>
  <c r="C22" i="19"/>
  <c r="D22" i="19"/>
  <c r="C21" i="19"/>
  <c r="D21" i="19"/>
  <c r="C20" i="19"/>
  <c r="D20" i="19"/>
  <c r="C19" i="19"/>
  <c r="C18" i="19"/>
  <c r="D18" i="19" s="1"/>
  <c r="C17" i="19"/>
  <c r="C16" i="19"/>
  <c r="D16" i="19"/>
  <c r="C15" i="19"/>
  <c r="D15" i="19"/>
  <c r="C14" i="19"/>
  <c r="D14" i="19"/>
  <c r="C13" i="19"/>
  <c r="D13" i="19"/>
  <c r="C12" i="19"/>
  <c r="D12" i="19"/>
  <c r="C11" i="19"/>
  <c r="D11" i="19"/>
  <c r="C10" i="19"/>
  <c r="D10" i="19"/>
  <c r="C9" i="19"/>
  <c r="D9" i="19" s="1"/>
  <c r="C8" i="19"/>
  <c r="D8" i="19"/>
  <c r="C7" i="19"/>
  <c r="D7" i="19"/>
  <c r="C6" i="19"/>
  <c r="D6" i="19" s="1"/>
  <c r="C5" i="19"/>
  <c r="D5" i="19"/>
  <c r="C4" i="19"/>
  <c r="D4" i="19" s="1"/>
  <c r="C64" i="18"/>
  <c r="D64" i="18"/>
  <c r="C63" i="18"/>
  <c r="D63" i="18"/>
  <c r="C62" i="18"/>
  <c r="D62" i="18"/>
  <c r="C61" i="18"/>
  <c r="D61" i="18"/>
  <c r="C60" i="18"/>
  <c r="D60" i="18"/>
  <c r="C59" i="18"/>
  <c r="D59" i="18"/>
  <c r="C58" i="18"/>
  <c r="D58" i="18"/>
  <c r="C57" i="18"/>
  <c r="D57" i="18"/>
  <c r="C56" i="18"/>
  <c r="D56" i="18"/>
  <c r="C55" i="18"/>
  <c r="D55" i="18"/>
  <c r="C54" i="18"/>
  <c r="D54" i="18"/>
  <c r="C53" i="18"/>
  <c r="D53" i="18"/>
  <c r="C52" i="18"/>
  <c r="D52" i="18"/>
  <c r="C51" i="18"/>
  <c r="D51" i="18"/>
  <c r="C50" i="18"/>
  <c r="D50" i="18"/>
  <c r="C49" i="18"/>
  <c r="D49" i="18"/>
  <c r="C48" i="18"/>
  <c r="D48" i="18"/>
  <c r="C47" i="18"/>
  <c r="D47" i="18"/>
  <c r="C46" i="18"/>
  <c r="D46" i="18"/>
  <c r="C45" i="18"/>
  <c r="D45" i="18"/>
  <c r="C44" i="18"/>
  <c r="D44" i="18"/>
  <c r="C43" i="18"/>
  <c r="D43" i="18"/>
  <c r="C42" i="18"/>
  <c r="D42" i="18"/>
  <c r="C41" i="18"/>
  <c r="D41" i="18"/>
  <c r="C40" i="18"/>
  <c r="D40" i="18"/>
  <c r="C39" i="18"/>
  <c r="D39" i="18"/>
  <c r="C38" i="18"/>
  <c r="D38" i="18"/>
  <c r="C37" i="18"/>
  <c r="D37" i="18"/>
  <c r="C36" i="18"/>
  <c r="D36" i="18"/>
  <c r="C35" i="18"/>
  <c r="D35" i="18"/>
  <c r="C34" i="18"/>
  <c r="D34" i="18"/>
  <c r="C33" i="18"/>
  <c r="D33" i="18"/>
  <c r="C32" i="18"/>
  <c r="D32" i="18"/>
  <c r="C31" i="18"/>
  <c r="D31" i="18"/>
  <c r="C30" i="18"/>
  <c r="D30" i="18"/>
  <c r="C29" i="18"/>
  <c r="D29" i="18"/>
  <c r="C28" i="18"/>
  <c r="D28" i="18"/>
  <c r="C27" i="18"/>
  <c r="D27" i="18"/>
  <c r="C26" i="18"/>
  <c r="D26" i="18"/>
  <c r="C25" i="18"/>
  <c r="D25" i="18"/>
  <c r="C24" i="18"/>
  <c r="D24" i="18"/>
  <c r="C23" i="18"/>
  <c r="D23" i="18"/>
  <c r="C22" i="18"/>
  <c r="D22" i="18"/>
  <c r="C21" i="18"/>
  <c r="D21" i="18"/>
  <c r="C20" i="18"/>
  <c r="D20" i="18"/>
  <c r="C19" i="18"/>
  <c r="D19" i="18"/>
  <c r="C4" i="18"/>
  <c r="D4" i="18"/>
  <c r="F2" i="18"/>
  <c r="E20" i="15"/>
  <c r="F4" i="18"/>
  <c r="F5" i="18"/>
  <c r="F64" i="19"/>
  <c r="D64" i="19"/>
  <c r="F63" i="19"/>
  <c r="F62" i="19"/>
  <c r="F61" i="19"/>
  <c r="F60" i="19"/>
  <c r="F59" i="19"/>
  <c r="D59" i="19"/>
  <c r="F58" i="19"/>
  <c r="F57" i="19"/>
  <c r="F56" i="19"/>
  <c r="D56" i="19"/>
  <c r="F55" i="19"/>
  <c r="F54" i="19"/>
  <c r="F53" i="19"/>
  <c r="F52" i="19"/>
  <c r="F51" i="19"/>
  <c r="F50" i="19"/>
  <c r="F49" i="19"/>
  <c r="D49" i="19"/>
  <c r="F48" i="19"/>
  <c r="D48" i="19"/>
  <c r="F47" i="19"/>
  <c r="F46" i="19"/>
  <c r="F45" i="19"/>
  <c r="F44" i="19"/>
  <c r="F43" i="19"/>
  <c r="D43" i="19"/>
  <c r="F42" i="19"/>
  <c r="F41" i="19"/>
  <c r="F40" i="19"/>
  <c r="F39" i="19"/>
  <c r="F38" i="19"/>
  <c r="F37" i="19"/>
  <c r="F36" i="19"/>
  <c r="F35" i="19"/>
  <c r="D35" i="19"/>
  <c r="F34" i="19"/>
  <c r="F33" i="19"/>
  <c r="F32" i="19"/>
  <c r="D32" i="19"/>
  <c r="F31" i="19"/>
  <c r="F30" i="19"/>
  <c r="F29" i="19"/>
  <c r="F28" i="19"/>
  <c r="F27" i="19"/>
  <c r="D27" i="19"/>
  <c r="F26" i="19"/>
  <c r="F25" i="19"/>
  <c r="F24" i="19"/>
  <c r="D24" i="19"/>
  <c r="F23" i="19"/>
  <c r="F22" i="19"/>
  <c r="F21" i="19"/>
  <c r="F20" i="19"/>
  <c r="F19" i="19"/>
  <c r="D19" i="19"/>
  <c r="F18" i="19"/>
  <c r="F17" i="19"/>
  <c r="D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D64" i="12"/>
  <c r="F64" i="12" s="1"/>
  <c r="D63" i="12"/>
  <c r="F63" i="12"/>
  <c r="D62" i="12"/>
  <c r="F62" i="12"/>
  <c r="D61" i="12"/>
  <c r="F61" i="12" s="1"/>
  <c r="D60" i="12"/>
  <c r="F60" i="12" s="1"/>
  <c r="D59" i="12"/>
  <c r="F59" i="12"/>
  <c r="D58" i="12"/>
  <c r="F58" i="12" s="1"/>
  <c r="D57" i="12"/>
  <c r="F57" i="12" s="1"/>
  <c r="D56" i="12"/>
  <c r="F56" i="12" s="1"/>
  <c r="D55" i="12"/>
  <c r="F55" i="12" s="1"/>
  <c r="D54" i="12"/>
  <c r="F54" i="12" s="1"/>
  <c r="D53" i="12"/>
  <c r="F53" i="12"/>
  <c r="D52" i="12"/>
  <c r="F52" i="12" s="1"/>
  <c r="D51" i="12"/>
  <c r="F51" i="12"/>
  <c r="D50" i="12"/>
  <c r="F50" i="12" s="1"/>
  <c r="D49" i="12"/>
  <c r="F49" i="12" s="1"/>
  <c r="D48" i="12"/>
  <c r="F48" i="12" s="1"/>
  <c r="D47" i="12"/>
  <c r="F47" i="12"/>
  <c r="D46" i="12"/>
  <c r="F46" i="12" s="1"/>
  <c r="D45" i="12"/>
  <c r="F45" i="12"/>
  <c r="D44" i="12"/>
  <c r="F44" i="12" s="1"/>
  <c r="D43" i="12"/>
  <c r="F43" i="12" s="1"/>
  <c r="D42" i="12"/>
  <c r="F42" i="12"/>
  <c r="D41" i="12"/>
  <c r="F41" i="12"/>
  <c r="D40" i="12"/>
  <c r="F40" i="12" s="1"/>
  <c r="D39" i="12"/>
  <c r="F39" i="12" s="1"/>
  <c r="D38" i="12"/>
  <c r="F38" i="12"/>
  <c r="D37" i="12"/>
  <c r="F37" i="12" s="1"/>
  <c r="D36" i="12"/>
  <c r="F36" i="12"/>
  <c r="D35" i="12"/>
  <c r="F35" i="12" s="1"/>
  <c r="D34" i="12"/>
  <c r="F34" i="12" s="1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/>
  <c r="D17" i="12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/>
  <c r="D7" i="12"/>
  <c r="F7" i="12" s="1"/>
  <c r="D5" i="12"/>
  <c r="F5" i="12" s="1"/>
  <c r="D4" i="12"/>
  <c r="F4" i="12" s="1"/>
  <c r="C64" i="12"/>
  <c r="E64" i="12"/>
  <c r="C63" i="12"/>
  <c r="E63" i="12" s="1"/>
  <c r="C62" i="12"/>
  <c r="E62" i="12" s="1"/>
  <c r="C61" i="12"/>
  <c r="E61" i="12" s="1"/>
  <c r="C60" i="12"/>
  <c r="E60" i="12"/>
  <c r="C59" i="12"/>
  <c r="E59" i="12" s="1"/>
  <c r="C58" i="12"/>
  <c r="E58" i="12" s="1"/>
  <c r="C57" i="12"/>
  <c r="E57" i="12" s="1"/>
  <c r="C56" i="12"/>
  <c r="E56" i="12" s="1"/>
  <c r="C55" i="12"/>
  <c r="E55" i="12"/>
  <c r="C54" i="12"/>
  <c r="E54" i="12" s="1"/>
  <c r="C53" i="12"/>
  <c r="E53" i="12" s="1"/>
  <c r="C52" i="12"/>
  <c r="E52" i="12"/>
  <c r="C51" i="12"/>
  <c r="E51" i="12" s="1"/>
  <c r="C50" i="12"/>
  <c r="E50" i="12" s="1"/>
  <c r="C49" i="12"/>
  <c r="E49" i="12"/>
  <c r="C48" i="12"/>
  <c r="E48" i="12" s="1"/>
  <c r="C47" i="12"/>
  <c r="E47" i="12"/>
  <c r="C46" i="12"/>
  <c r="E46" i="12" s="1"/>
  <c r="C45" i="12"/>
  <c r="E45" i="12" s="1"/>
  <c r="C44" i="12"/>
  <c r="E44" i="12"/>
  <c r="C43" i="12"/>
  <c r="E43" i="12" s="1"/>
  <c r="C42" i="12"/>
  <c r="C41" i="12"/>
  <c r="E41" i="12"/>
  <c r="C40" i="12"/>
  <c r="E40" i="12" s="1"/>
  <c r="C39" i="12"/>
  <c r="E39" i="12" s="1"/>
  <c r="C38" i="12"/>
  <c r="E38" i="12" s="1"/>
  <c r="C37" i="12"/>
  <c r="E37" i="12" s="1"/>
  <c r="C36" i="12"/>
  <c r="E36" i="12" s="1"/>
  <c r="C35" i="12"/>
  <c r="E35" i="12" s="1"/>
  <c r="C34" i="12"/>
  <c r="E34" i="12" s="1"/>
  <c r="C33" i="12"/>
  <c r="E33" i="12" s="1"/>
  <c r="C32" i="12"/>
  <c r="E32" i="12" s="1"/>
  <c r="C31" i="12"/>
  <c r="E31" i="12" s="1"/>
  <c r="C30" i="12"/>
  <c r="E30" i="12" s="1"/>
  <c r="C29" i="12"/>
  <c r="E29" i="12" s="1"/>
  <c r="C28" i="12"/>
  <c r="E28" i="12" s="1"/>
  <c r="C27" i="12"/>
  <c r="E27" i="12" s="1"/>
  <c r="C26" i="12"/>
  <c r="E26" i="12" s="1"/>
  <c r="C25" i="12"/>
  <c r="E25" i="12" s="1"/>
  <c r="C24" i="12"/>
  <c r="E24" i="12"/>
  <c r="C23" i="12"/>
  <c r="E23" i="12" s="1"/>
  <c r="C22" i="12"/>
  <c r="E22" i="12" s="1"/>
  <c r="C21" i="12"/>
  <c r="E21" i="12" s="1"/>
  <c r="C20" i="12"/>
  <c r="E20" i="12" s="1"/>
  <c r="C19" i="12"/>
  <c r="E19" i="12" s="1"/>
  <c r="C18" i="12"/>
  <c r="E18" i="12" s="1"/>
  <c r="C17" i="12"/>
  <c r="E17" i="12" s="1"/>
  <c r="C16" i="12"/>
  <c r="E16" i="12" s="1"/>
  <c r="C15" i="12"/>
  <c r="E15" i="12" s="1"/>
  <c r="C14" i="12"/>
  <c r="E14" i="12" s="1"/>
  <c r="C13" i="12"/>
  <c r="E13" i="12" s="1"/>
  <c r="C12" i="12"/>
  <c r="E12" i="12" s="1"/>
  <c r="C11" i="12"/>
  <c r="E11" i="12" s="1"/>
  <c r="C10" i="12"/>
  <c r="E10" i="12" s="1"/>
  <c r="C9" i="12"/>
  <c r="E9" i="12" s="1"/>
  <c r="C8" i="12"/>
  <c r="E8" i="12" s="1"/>
  <c r="C7" i="12"/>
  <c r="E7" i="12" s="1"/>
  <c r="C5" i="12"/>
  <c r="E5" i="12" s="1"/>
  <c r="C4" i="12"/>
  <c r="E4" i="12" s="1"/>
  <c r="E42" i="12"/>
  <c r="B8" i="13"/>
  <c r="E3" i="15"/>
  <c r="C39" i="15"/>
  <c r="C32" i="15"/>
  <c r="O33" i="12"/>
  <c r="O26" i="12"/>
  <c r="E14" i="14"/>
  <c r="E13" i="13"/>
  <c r="J4" i="12"/>
  <c r="G4" i="12"/>
  <c r="C247" i="12"/>
  <c r="C248" i="12"/>
  <c r="E2" i="18"/>
  <c r="E6" i="12"/>
  <c r="N3" i="12" l="1"/>
  <c r="C246" i="12"/>
  <c r="C14" i="13"/>
  <c r="F14" i="13" s="1"/>
  <c r="B14" i="13"/>
  <c r="D14" i="13" s="1"/>
  <c r="C15" i="14"/>
  <c r="D15" i="14" s="1"/>
  <c r="G15" i="14" s="1"/>
  <c r="G14" i="13" l="1"/>
  <c r="E14" i="13"/>
  <c r="E15" i="14"/>
  <c r="C16" i="14" s="1"/>
  <c r="D16" i="14" s="1"/>
  <c r="F15" i="14"/>
  <c r="B15" i="13" l="1"/>
  <c r="C15" i="13"/>
  <c r="D15" i="13" s="1"/>
  <c r="F16" i="14"/>
  <c r="E16" i="14"/>
  <c r="G16" i="14"/>
  <c r="E15" i="13" l="1"/>
  <c r="B16" i="13" s="1"/>
  <c r="G15" i="13"/>
  <c r="F15" i="13"/>
  <c r="C17" i="14"/>
  <c r="D17" i="14" s="1"/>
  <c r="G17" i="14" s="1"/>
  <c r="C16" i="13" l="1"/>
  <c r="D16" i="13" s="1"/>
  <c r="F17" i="14"/>
  <c r="E17" i="14"/>
  <c r="E16" i="13" l="1"/>
  <c r="G16" i="13"/>
  <c r="F16" i="13"/>
  <c r="C18" i="14"/>
  <c r="D18" i="14" s="1"/>
  <c r="C17" i="13" l="1"/>
  <c r="F17" i="13" s="1"/>
  <c r="B17" i="13"/>
  <c r="D17" i="13" s="1"/>
  <c r="F18" i="14"/>
  <c r="G18" i="14"/>
  <c r="E18" i="14"/>
  <c r="G17" i="13" l="1"/>
  <c r="E17" i="13"/>
  <c r="C19" i="14"/>
  <c r="F19" i="14" s="1"/>
  <c r="C18" i="13" l="1"/>
  <c r="F18" i="13"/>
  <c r="B18" i="13"/>
  <c r="D18" i="13" s="1"/>
  <c r="D19" i="14"/>
  <c r="E19" i="14" s="1"/>
  <c r="C20" i="14" s="1"/>
  <c r="D20" i="14" s="1"/>
  <c r="E20" i="14" s="1"/>
  <c r="E18" i="13" l="1"/>
  <c r="G18" i="13"/>
  <c r="G19" i="14"/>
  <c r="G20" i="14" s="1"/>
  <c r="F20" i="14"/>
  <c r="C21" i="14"/>
  <c r="D21" i="14" s="1"/>
  <c r="C19" i="13" l="1"/>
  <c r="B19" i="13"/>
  <c r="F19" i="13"/>
  <c r="E21" i="14"/>
  <c r="G21" i="14"/>
  <c r="F21" i="14"/>
  <c r="D19" i="13" l="1"/>
  <c r="C22" i="14"/>
  <c r="F22" i="14" s="1"/>
  <c r="D22" i="14" l="1"/>
  <c r="G22" i="14" s="1"/>
  <c r="E19" i="13"/>
  <c r="G19" i="13"/>
  <c r="E22" i="14"/>
  <c r="C23" i="14" s="1"/>
  <c r="D23" i="14" s="1"/>
  <c r="G23" i="14" s="1"/>
  <c r="B20" i="13" l="1"/>
  <c r="C20" i="13"/>
  <c r="F20" i="13" s="1"/>
  <c r="F23" i="14"/>
  <c r="E23" i="14"/>
  <c r="D20" i="13" l="1"/>
  <c r="C24" i="14"/>
  <c r="F24" i="14" s="1"/>
  <c r="G20" i="13" l="1"/>
  <c r="E20" i="13"/>
  <c r="D24" i="14"/>
  <c r="E24" i="14" s="1"/>
  <c r="C25" i="14" s="1"/>
  <c r="F25" i="14" s="1"/>
  <c r="G24" i="14"/>
  <c r="B21" i="13" l="1"/>
  <c r="C21" i="13"/>
  <c r="F21" i="13" s="1"/>
  <c r="D25" i="14"/>
  <c r="E25" i="14" s="1"/>
  <c r="C26" i="14" s="1"/>
  <c r="D26" i="14" s="1"/>
  <c r="D21" i="13" l="1"/>
  <c r="F26" i="14"/>
  <c r="G25" i="14"/>
  <c r="G26" i="14"/>
  <c r="E26" i="14"/>
  <c r="G21" i="13" l="1"/>
  <c r="E21" i="13"/>
  <c r="C27" i="14"/>
  <c r="F27" i="14" s="1"/>
  <c r="B22" i="13" l="1"/>
  <c r="C22" i="13"/>
  <c r="F22" i="13" s="1"/>
  <c r="D27" i="14"/>
  <c r="D22" i="13" l="1"/>
  <c r="E27" i="14"/>
  <c r="G27" i="14"/>
  <c r="E22" i="13" l="1"/>
  <c r="G22" i="13"/>
  <c r="C28" i="14"/>
  <c r="D28" i="14"/>
  <c r="E28" i="14" s="1"/>
  <c r="F28" i="14"/>
  <c r="B23" i="13" l="1"/>
  <c r="C23" i="13"/>
  <c r="F23" i="13" s="1"/>
  <c r="C29" i="14"/>
  <c r="D29" i="14" s="1"/>
  <c r="E29" i="14" s="1"/>
  <c r="G28" i="14"/>
  <c r="D23" i="13" l="1"/>
  <c r="G29" i="14"/>
  <c r="C30" i="14"/>
  <c r="D30" i="14" s="1"/>
  <c r="G30" i="14" s="1"/>
  <c r="F29" i="14"/>
  <c r="E23" i="13" l="1"/>
  <c r="G23" i="13"/>
  <c r="F30" i="14"/>
  <c r="E30" i="14"/>
  <c r="B24" i="13" l="1"/>
  <c r="C24" i="13"/>
  <c r="F24" i="13" s="1"/>
  <c r="C31" i="14"/>
  <c r="D31" i="14" s="1"/>
  <c r="D24" i="13" l="1"/>
  <c r="G31" i="14"/>
  <c r="E31" i="14"/>
  <c r="F31" i="14"/>
  <c r="E24" i="13" l="1"/>
  <c r="G24" i="13"/>
  <c r="C32" i="14"/>
  <c r="F32" i="14" s="1"/>
  <c r="D32" i="14"/>
  <c r="G32" i="14" s="1"/>
  <c r="B25" i="13" l="1"/>
  <c r="C25" i="13"/>
  <c r="F25" i="13" s="1"/>
  <c r="E32" i="14"/>
  <c r="C33" i="14" s="1"/>
  <c r="D33" i="14" s="1"/>
  <c r="D25" i="13" l="1"/>
  <c r="F33" i="14"/>
  <c r="G33" i="14"/>
  <c r="E33" i="14"/>
  <c r="E25" i="13" l="1"/>
  <c r="G25" i="13"/>
  <c r="C34" i="14"/>
  <c r="F34" i="14" s="1"/>
  <c r="D34" i="14"/>
  <c r="G34" i="14" s="1"/>
  <c r="B26" i="13" l="1"/>
  <c r="C26" i="13"/>
  <c r="F26" i="13"/>
  <c r="E34" i="14"/>
  <c r="D26" i="13" l="1"/>
  <c r="C35" i="14"/>
  <c r="F35" i="14" s="1"/>
  <c r="E26" i="13" l="1"/>
  <c r="G26" i="13"/>
  <c r="D35" i="14"/>
  <c r="G35" i="14" s="1"/>
  <c r="B27" i="13" l="1"/>
  <c r="C27" i="13"/>
  <c r="F27" i="13" s="1"/>
  <c r="E35" i="14"/>
  <c r="C36" i="14" s="1"/>
  <c r="D27" i="13" l="1"/>
  <c r="D36" i="14"/>
  <c r="E36" i="14" s="1"/>
  <c r="C37" i="14" s="1"/>
  <c r="D37" i="14" s="1"/>
  <c r="E37" i="14" s="1"/>
  <c r="C38" i="14" s="1"/>
  <c r="D38" i="14" s="1"/>
  <c r="F36" i="14"/>
  <c r="G36" i="14"/>
  <c r="G37" i="14" s="1"/>
  <c r="F37" i="14" l="1"/>
  <c r="G27" i="13"/>
  <c r="E27" i="13"/>
  <c r="E38" i="14"/>
  <c r="G38" i="14"/>
  <c r="F38" i="14"/>
  <c r="C28" i="13" l="1"/>
  <c r="F28" i="13" s="1"/>
  <c r="B28" i="13"/>
  <c r="D28" i="13" s="1"/>
  <c r="G28" i="13" s="1"/>
  <c r="C39" i="14"/>
  <c r="F39" i="14" s="1"/>
  <c r="E28" i="13" l="1"/>
  <c r="D39" i="14"/>
  <c r="G39" i="14" s="1"/>
  <c r="C29" i="13" l="1"/>
  <c r="F29" i="13" s="1"/>
  <c r="B29" i="13"/>
  <c r="D29" i="13" s="1"/>
  <c r="G29" i="13" s="1"/>
  <c r="E29" i="13"/>
  <c r="E39" i="14"/>
  <c r="C40" i="14" s="1"/>
  <c r="F40" i="14" s="1"/>
  <c r="B30" i="13" l="1"/>
  <c r="C30" i="13"/>
  <c r="F30" i="13" s="1"/>
  <c r="D30" i="13"/>
  <c r="G30" i="13" s="1"/>
  <c r="E30" i="13"/>
  <c r="D40" i="14"/>
  <c r="E40" i="14"/>
  <c r="G40" i="14"/>
  <c r="B31" i="13" l="1"/>
  <c r="C31" i="13"/>
  <c r="F31" i="13" s="1"/>
  <c r="C41" i="14"/>
  <c r="F41" i="14" s="1"/>
  <c r="D31" i="13" l="1"/>
  <c r="D41" i="14"/>
  <c r="G41" i="14" s="1"/>
  <c r="E41" i="14"/>
  <c r="C42" i="14" s="1"/>
  <c r="D42" i="14" s="1"/>
  <c r="E31" i="13" l="1"/>
  <c r="G31" i="13"/>
  <c r="E42" i="14"/>
  <c r="G42" i="14"/>
  <c r="F42" i="14"/>
  <c r="C32" i="13" l="1"/>
  <c r="F32" i="13" s="1"/>
  <c r="B32" i="13"/>
  <c r="D32" i="13" s="1"/>
  <c r="E32" i="13"/>
  <c r="G32" i="13"/>
  <c r="C43" i="14"/>
  <c r="F43" i="14" s="1"/>
  <c r="C33" i="13" l="1"/>
  <c r="F33" i="13" s="1"/>
  <c r="B33" i="13"/>
  <c r="D33" i="13" s="1"/>
  <c r="E33" i="13" s="1"/>
  <c r="D43" i="14"/>
  <c r="G43" i="14" s="1"/>
  <c r="E43" i="14"/>
  <c r="C44" i="14" s="1"/>
  <c r="D44" i="14" s="1"/>
  <c r="B34" i="13" l="1"/>
  <c r="C34" i="13"/>
  <c r="F34" i="13" s="1"/>
  <c r="G33" i="13"/>
  <c r="F44" i="14"/>
  <c r="G44" i="14"/>
  <c r="E44" i="14"/>
  <c r="D34" i="13" l="1"/>
  <c r="E34" i="13" s="1"/>
  <c r="C45" i="14"/>
  <c r="F45" i="14" s="1"/>
  <c r="D45" i="14"/>
  <c r="G45" i="14" s="1"/>
  <c r="C35" i="13" l="1"/>
  <c r="F35" i="13"/>
  <c r="B35" i="13"/>
  <c r="D35" i="13" s="1"/>
  <c r="E35" i="13" s="1"/>
  <c r="G34" i="13"/>
  <c r="G35" i="13" s="1"/>
  <c r="E45" i="14"/>
  <c r="C46" i="14"/>
  <c r="D46" i="14" s="1"/>
  <c r="B36" i="13" l="1"/>
  <c r="C36" i="13"/>
  <c r="F36" i="13" s="1"/>
  <c r="D36" i="13"/>
  <c r="G36" i="13"/>
  <c r="E36" i="13"/>
  <c r="F46" i="14"/>
  <c r="G46" i="14"/>
  <c r="E46" i="14"/>
  <c r="B37" i="13" l="1"/>
  <c r="C37" i="13"/>
  <c r="F37" i="13" s="1"/>
  <c r="C47" i="14"/>
  <c r="D47" i="14" s="1"/>
  <c r="D37" i="13" l="1"/>
  <c r="E47" i="14"/>
  <c r="G47" i="14"/>
  <c r="F47" i="14"/>
  <c r="G37" i="13" l="1"/>
  <c r="E37" i="13"/>
  <c r="C48" i="14"/>
  <c r="D48" i="14" s="1"/>
  <c r="E48" i="14" s="1"/>
  <c r="C38" i="13" l="1"/>
  <c r="F38" i="13" s="1"/>
  <c r="B38" i="13"/>
  <c r="D38" i="13" s="1"/>
  <c r="E38" i="13" s="1"/>
  <c r="F48" i="14"/>
  <c r="C49" i="14"/>
  <c r="F49" i="14" s="1"/>
  <c r="G48" i="14"/>
  <c r="B39" i="13" l="1"/>
  <c r="C39" i="13"/>
  <c r="D39" i="13"/>
  <c r="F39" i="13"/>
  <c r="E39" i="13"/>
  <c r="G38" i="13"/>
  <c r="G39" i="13" s="1"/>
  <c r="D49" i="14"/>
  <c r="E49" i="14" s="1"/>
  <c r="C50" i="14" s="1"/>
  <c r="G49" i="14"/>
  <c r="B40" i="13" l="1"/>
  <c r="C40" i="13"/>
  <c r="D40" i="13" s="1"/>
  <c r="E40" i="13" s="1"/>
  <c r="G40" i="13"/>
  <c r="F40" i="13"/>
  <c r="D50" i="14"/>
  <c r="G50" i="14" s="1"/>
  <c r="F50" i="14"/>
  <c r="E50" i="14"/>
  <c r="C51" i="14" s="1"/>
  <c r="D51" i="14" s="1"/>
  <c r="C41" i="13" l="1"/>
  <c r="F41" i="13" s="1"/>
  <c r="B41" i="13"/>
  <c r="D41" i="13" s="1"/>
  <c r="E41" i="13" s="1"/>
  <c r="G41" i="13"/>
  <c r="E51" i="14"/>
  <c r="G51" i="14"/>
  <c r="F51" i="14"/>
  <c r="C42" i="13" l="1"/>
  <c r="F42" i="13" s="1"/>
  <c r="B42" i="13"/>
  <c r="D42" i="13"/>
  <c r="E42" i="13"/>
  <c r="G42" i="13"/>
  <c r="C52" i="14"/>
  <c r="D52" i="14" s="1"/>
  <c r="G52" i="14" s="1"/>
  <c r="F52" i="14"/>
  <c r="C43" i="13" l="1"/>
  <c r="B43" i="13"/>
  <c r="E52" i="14"/>
  <c r="D43" i="13" l="1"/>
  <c r="F43" i="13"/>
  <c r="C53" i="14"/>
  <c r="D53" i="14" s="1"/>
  <c r="F53" i="14"/>
  <c r="E43" i="13" l="1"/>
  <c r="G43" i="13"/>
  <c r="G53" i="14"/>
  <c r="E53" i="14"/>
  <c r="C44" i="13" l="1"/>
  <c r="B44" i="13"/>
  <c r="F44" i="13"/>
  <c r="C54" i="14"/>
  <c r="F54" i="14" s="1"/>
  <c r="D54" i="14"/>
  <c r="G54" i="14" s="1"/>
  <c r="D44" i="13" l="1"/>
  <c r="E54" i="14"/>
  <c r="C55" i="14" s="1"/>
  <c r="D55" i="14" s="1"/>
  <c r="G44" i="13" l="1"/>
  <c r="E44" i="13"/>
  <c r="E55" i="14"/>
  <c r="G55" i="14"/>
  <c r="F55" i="14"/>
  <c r="C45" i="13" l="1"/>
  <c r="F45" i="13" s="1"/>
  <c r="B45" i="13"/>
  <c r="D45" i="13" s="1"/>
  <c r="C56" i="14"/>
  <c r="D56" i="14" s="1"/>
  <c r="E56" i="14" s="1"/>
  <c r="E45" i="13" l="1"/>
  <c r="G45" i="13"/>
  <c r="F56" i="14"/>
  <c r="C57" i="14"/>
  <c r="F57" i="14" s="1"/>
  <c r="G56" i="14"/>
  <c r="B46" i="13" l="1"/>
  <c r="C46" i="13"/>
  <c r="F46" i="13" s="1"/>
  <c r="D57" i="14"/>
  <c r="E57" i="14" s="1"/>
  <c r="D46" i="13" l="1"/>
  <c r="C58" i="14"/>
  <c r="F58" i="14" s="1"/>
  <c r="D58" i="14"/>
  <c r="E58" i="14" s="1"/>
  <c r="G57" i="14"/>
  <c r="E46" i="13" l="1"/>
  <c r="G46" i="13"/>
  <c r="G58" i="14"/>
  <c r="C59" i="14"/>
  <c r="D59" i="14" s="1"/>
  <c r="G59" i="14" s="1"/>
  <c r="B47" i="13" l="1"/>
  <c r="D47" i="13"/>
  <c r="E47" i="13" s="1"/>
  <c r="C47" i="13"/>
  <c r="F47" i="13" s="1"/>
  <c r="F59" i="14"/>
  <c r="E59" i="14"/>
  <c r="C48" i="13" l="1"/>
  <c r="B48" i="13"/>
  <c r="D48" i="13" s="1"/>
  <c r="F48" i="13"/>
  <c r="E48" i="13"/>
  <c r="G47" i="13"/>
  <c r="G48" i="13" s="1"/>
  <c r="C60" i="14"/>
  <c r="F60" i="14" s="1"/>
  <c r="D60" i="14"/>
  <c r="E60" i="14" s="1"/>
  <c r="C49" i="13" l="1"/>
  <c r="F49" i="13" s="1"/>
  <c r="B49" i="13"/>
  <c r="D49" i="13" s="1"/>
  <c r="E49" i="13" s="1"/>
  <c r="C61" i="14"/>
  <c r="D61" i="14" s="1"/>
  <c r="E61" i="14" s="1"/>
  <c r="G60" i="14"/>
  <c r="B50" i="13" l="1"/>
  <c r="C50" i="13"/>
  <c r="F50" i="13" s="1"/>
  <c r="G49" i="13"/>
  <c r="F61" i="14"/>
  <c r="G61" i="14"/>
  <c r="C62" i="14"/>
  <c r="D62" i="14" s="1"/>
  <c r="D50" i="13" l="1"/>
  <c r="E50" i="13" s="1"/>
  <c r="F62" i="14"/>
  <c r="E62" i="14"/>
  <c r="G62" i="14"/>
  <c r="B51" i="13" l="1"/>
  <c r="C51" i="13"/>
  <c r="F51" i="13" s="1"/>
  <c r="G50" i="13"/>
  <c r="C63" i="14"/>
  <c r="F63" i="14" s="1"/>
  <c r="D63" i="14"/>
  <c r="G63" i="14" s="1"/>
  <c r="D51" i="13" l="1"/>
  <c r="E51" i="13" s="1"/>
  <c r="E63" i="14"/>
  <c r="C64" i="14" s="1"/>
  <c r="F64" i="14" s="1"/>
  <c r="C52" i="13" l="1"/>
  <c r="F52" i="13" s="1"/>
  <c r="B52" i="13"/>
  <c r="D52" i="13" s="1"/>
  <c r="E52" i="13" s="1"/>
  <c r="G51" i="13"/>
  <c r="G52" i="13" s="1"/>
  <c r="D64" i="14"/>
  <c r="C53" i="13" l="1"/>
  <c r="F53" i="13" s="1"/>
  <c r="B53" i="13"/>
  <c r="D53" i="13" s="1"/>
  <c r="E53" i="13"/>
  <c r="G53" i="13"/>
  <c r="E64" i="14"/>
  <c r="G64" i="14"/>
  <c r="B54" i="13" l="1"/>
  <c r="C54" i="13"/>
  <c r="F54" i="13" s="1"/>
  <c r="C65" i="14"/>
  <c r="F65" i="14" s="1"/>
  <c r="D65" i="14"/>
  <c r="G65" i="14" s="1"/>
  <c r="D54" i="13" l="1"/>
  <c r="E65" i="14"/>
  <c r="G54" i="13" l="1"/>
  <c r="E54" i="13"/>
  <c r="C66" i="14"/>
  <c r="D66" i="14" s="1"/>
  <c r="B55" i="13" l="1"/>
  <c r="D55" i="13" s="1"/>
  <c r="C55" i="13"/>
  <c r="F55" i="13" s="1"/>
  <c r="F66" i="14"/>
  <c r="E66" i="14"/>
  <c r="G66" i="14"/>
  <c r="G55" i="13" l="1"/>
  <c r="E55" i="13"/>
  <c r="C67" i="14"/>
  <c r="F67" i="14" s="1"/>
  <c r="B56" i="13" l="1"/>
  <c r="C56" i="13"/>
  <c r="F56" i="13" s="1"/>
  <c r="D67" i="14"/>
  <c r="G67" i="14" s="1"/>
  <c r="E67" i="14"/>
  <c r="C68" i="14" s="1"/>
  <c r="D68" i="14" s="1"/>
  <c r="D56" i="13" l="1"/>
  <c r="F68" i="14"/>
  <c r="G68" i="14"/>
  <c r="E68" i="14"/>
  <c r="E56" i="13" l="1"/>
  <c r="G56" i="13"/>
  <c r="C69" i="14"/>
  <c r="D69" i="14" s="1"/>
  <c r="E69" i="14" s="1"/>
  <c r="F69" i="14"/>
  <c r="B57" i="13" l="1"/>
  <c r="C57" i="13"/>
  <c r="D57" i="13" s="1"/>
  <c r="G57" i="13" s="1"/>
  <c r="F57" i="13"/>
  <c r="G69" i="14"/>
  <c r="C70" i="14"/>
  <c r="D70" i="14" s="1"/>
  <c r="E57" i="13" l="1"/>
  <c r="G70" i="14"/>
  <c r="E70" i="14"/>
  <c r="F70" i="14"/>
  <c r="B58" i="13" l="1"/>
  <c r="C58" i="13"/>
  <c r="F58" i="13" s="1"/>
  <c r="D58" i="13"/>
  <c r="E58" i="13"/>
  <c r="G58" i="13"/>
  <c r="C71" i="14"/>
  <c r="F71" i="14" s="1"/>
  <c r="C59" i="13" l="1"/>
  <c r="F59" i="13"/>
  <c r="B59" i="13"/>
  <c r="D59" i="13" s="1"/>
  <c r="G59" i="13" s="1"/>
  <c r="E59" i="13"/>
  <c r="D71" i="14"/>
  <c r="C60" i="13" l="1"/>
  <c r="B60" i="13"/>
  <c r="D60" i="13" s="1"/>
  <c r="F60" i="13"/>
  <c r="G71" i="14"/>
  <c r="E71" i="14"/>
  <c r="G60" i="13" l="1"/>
  <c r="E60" i="13"/>
  <c r="C72" i="14"/>
  <c r="D72" i="14" s="1"/>
  <c r="F72" i="14"/>
  <c r="C61" i="13" l="1"/>
  <c r="F61" i="13" s="1"/>
  <c r="B61" i="13"/>
  <c r="D61" i="13" s="1"/>
  <c r="E61" i="13" s="1"/>
  <c r="G61" i="13"/>
  <c r="G72" i="14"/>
  <c r="E72" i="14"/>
  <c r="C73" i="14" s="1"/>
  <c r="C62" i="13" l="1"/>
  <c r="B62" i="13"/>
  <c r="D62" i="13" s="1"/>
  <c r="F62" i="13"/>
  <c r="E62" i="13"/>
  <c r="G62" i="13"/>
  <c r="F73" i="14"/>
  <c r="D73" i="14"/>
  <c r="E73" i="14" s="1"/>
  <c r="C74" i="14" s="1"/>
  <c r="B63" i="13" l="1"/>
  <c r="C63" i="13"/>
  <c r="F63" i="13" s="1"/>
  <c r="G73" i="14"/>
  <c r="F74" i="14"/>
  <c r="D74" i="14"/>
  <c r="E74" i="14" s="1"/>
  <c r="C75" i="14" s="1"/>
  <c r="G74" i="14" l="1"/>
  <c r="D63" i="13"/>
  <c r="D75" i="14"/>
  <c r="F75" i="14"/>
  <c r="E75" i="14"/>
  <c r="G75" i="14"/>
  <c r="G63" i="13" l="1"/>
  <c r="E63" i="13"/>
  <c r="C76" i="14"/>
  <c r="D76" i="14" s="1"/>
  <c r="G76" i="14" s="1"/>
  <c r="B64" i="13" l="1"/>
  <c r="D64" i="13" s="1"/>
  <c r="C64" i="13"/>
  <c r="F64" i="13" s="1"/>
  <c r="F76" i="14"/>
  <c r="E76" i="14"/>
  <c r="E64" i="13" l="1"/>
  <c r="G64" i="13"/>
  <c r="C77" i="14"/>
  <c r="D77" i="14" s="1"/>
  <c r="C65" i="13" l="1"/>
  <c r="F65" i="13" s="1"/>
  <c r="B65" i="13"/>
  <c r="D65" i="13" s="1"/>
  <c r="G65" i="13" s="1"/>
  <c r="E77" i="14"/>
  <c r="G77" i="14"/>
  <c r="F77" i="14"/>
  <c r="E65" i="13" l="1"/>
  <c r="C78" i="14"/>
  <c r="D78" i="14" s="1"/>
  <c r="F78" i="14"/>
  <c r="B66" i="13" l="1"/>
  <c r="D66" i="13" s="1"/>
  <c r="C66" i="13"/>
  <c r="F66" i="13" s="1"/>
  <c r="G78" i="14"/>
  <c r="E78" i="14"/>
  <c r="C79" i="14" s="1"/>
  <c r="D79" i="14" s="1"/>
  <c r="G66" i="13" l="1"/>
  <c r="E66" i="13"/>
  <c r="G79" i="14"/>
  <c r="E79" i="14"/>
  <c r="F79" i="14"/>
  <c r="B67" i="13" l="1"/>
  <c r="C67" i="13"/>
  <c r="F67" i="13" s="1"/>
  <c r="C80" i="14"/>
  <c r="F80" i="14" s="1"/>
  <c r="D67" i="13" l="1"/>
  <c r="D80" i="14"/>
  <c r="E67" i="13" l="1"/>
  <c r="G67" i="13"/>
  <c r="G80" i="14"/>
  <c r="E80" i="14"/>
  <c r="C68" i="13" l="1"/>
  <c r="F68" i="13"/>
  <c r="B68" i="13"/>
  <c r="D68" i="13" s="1"/>
  <c r="G68" i="13" s="1"/>
  <c r="E68" i="13"/>
  <c r="C81" i="14"/>
  <c r="D81" i="14" s="1"/>
  <c r="B69" i="13" l="1"/>
  <c r="D69" i="13" s="1"/>
  <c r="C69" i="13"/>
  <c r="F69" i="13" s="1"/>
  <c r="G81" i="14"/>
  <c r="E81" i="14"/>
  <c r="F81" i="14"/>
  <c r="E69" i="13" l="1"/>
  <c r="G69" i="13"/>
  <c r="C82" i="14"/>
  <c r="D82" i="14" s="1"/>
  <c r="C70" i="13" l="1"/>
  <c r="F70" i="13" s="1"/>
  <c r="B70" i="13"/>
  <c r="D70" i="13" s="1"/>
  <c r="E70" i="13" s="1"/>
  <c r="G70" i="13"/>
  <c r="E82" i="14"/>
  <c r="G82" i="14"/>
  <c r="F82" i="14"/>
  <c r="C71" i="13" l="1"/>
  <c r="B71" i="13"/>
  <c r="F71" i="13"/>
  <c r="C83" i="14"/>
  <c r="F83" i="14" s="1"/>
  <c r="D83" i="14"/>
  <c r="G83" i="14" s="1"/>
  <c r="D71" i="13" l="1"/>
  <c r="E83" i="14"/>
  <c r="C84" i="14" s="1"/>
  <c r="F84" i="14" s="1"/>
  <c r="G71" i="13" l="1"/>
  <c r="E71" i="13"/>
  <c r="D84" i="14"/>
  <c r="E84" i="14" s="1"/>
  <c r="C85" i="14" s="1"/>
  <c r="D85" i="14" s="1"/>
  <c r="E85" i="14" s="1"/>
  <c r="G84" i="14"/>
  <c r="B72" i="13" l="1"/>
  <c r="C72" i="13"/>
  <c r="F72" i="13" s="1"/>
  <c r="F85" i="14"/>
  <c r="G85" i="14"/>
  <c r="C86" i="14"/>
  <c r="F86" i="14" s="1"/>
  <c r="D72" i="13" l="1"/>
  <c r="D86" i="14"/>
  <c r="G72" i="13" l="1"/>
  <c r="E72" i="13"/>
  <c r="E86" i="14"/>
  <c r="G86" i="14"/>
  <c r="B73" i="13" l="1"/>
  <c r="C73" i="13"/>
  <c r="F73" i="13" s="1"/>
  <c r="C87" i="14"/>
  <c r="F87" i="14" s="1"/>
  <c r="D73" i="13" l="1"/>
  <c r="D87" i="14"/>
  <c r="G87" i="14" s="1"/>
  <c r="E87" i="14"/>
  <c r="E73" i="13" l="1"/>
  <c r="G73" i="13"/>
  <c r="C88" i="14"/>
  <c r="F88" i="14" s="1"/>
  <c r="B74" i="13" l="1"/>
  <c r="C74" i="13"/>
  <c r="F74" i="13" s="1"/>
  <c r="D88" i="14"/>
  <c r="D74" i="13" l="1"/>
  <c r="E88" i="14"/>
  <c r="G88" i="14"/>
  <c r="E74" i="13" l="1"/>
  <c r="G74" i="13"/>
  <c r="C89" i="14"/>
  <c r="F89" i="14"/>
  <c r="D89" i="14"/>
  <c r="E89" i="14" s="1"/>
  <c r="G89" i="14" l="1"/>
  <c r="C75" i="13"/>
  <c r="F75" i="13" s="1"/>
  <c r="B75" i="13"/>
  <c r="D75" i="13" s="1"/>
  <c r="E75" i="13" s="1"/>
  <c r="G75" i="13"/>
  <c r="C90" i="14"/>
  <c r="D90" i="14" s="1"/>
  <c r="C76" i="13" l="1"/>
  <c r="B76" i="13"/>
  <c r="F76" i="13"/>
  <c r="E90" i="14"/>
  <c r="G90" i="14"/>
  <c r="F90" i="14"/>
  <c r="D76" i="13" l="1"/>
  <c r="C91" i="14"/>
  <c r="D91" i="14"/>
  <c r="F91" i="14"/>
  <c r="E91" i="14"/>
  <c r="G91" i="14"/>
  <c r="G76" i="13" l="1"/>
  <c r="E76" i="13"/>
  <c r="C92" i="14"/>
  <c r="D92" i="14" s="1"/>
  <c r="C77" i="13" l="1"/>
  <c r="F77" i="13" s="1"/>
  <c r="B77" i="13"/>
  <c r="D77" i="13" s="1"/>
  <c r="F92" i="14"/>
  <c r="G92" i="14"/>
  <c r="E92" i="14"/>
  <c r="G77" i="13" l="1"/>
  <c r="E77" i="13"/>
  <c r="C93" i="14"/>
  <c r="F93" i="14" s="1"/>
  <c r="D93" i="14"/>
  <c r="G93" i="14" s="1"/>
  <c r="C78" i="13" l="1"/>
  <c r="F78" i="13"/>
  <c r="B78" i="13"/>
  <c r="D78" i="13" s="1"/>
  <c r="G78" i="13"/>
  <c r="E78" i="13"/>
  <c r="E93" i="14"/>
  <c r="C79" i="13" l="1"/>
  <c r="B79" i="13"/>
  <c r="D79" i="13" s="1"/>
  <c r="F79" i="13"/>
  <c r="E79" i="13"/>
  <c r="G79" i="13"/>
  <c r="C94" i="14"/>
  <c r="D94" i="14" s="1"/>
  <c r="C80" i="13" l="1"/>
  <c r="F80" i="13"/>
  <c r="B80" i="13"/>
  <c r="D80" i="13" s="1"/>
  <c r="F94" i="14"/>
  <c r="G94" i="14"/>
  <c r="E94" i="14"/>
  <c r="G80" i="13" l="1"/>
  <c r="E80" i="13"/>
  <c r="C95" i="14"/>
  <c r="F95" i="14" s="1"/>
  <c r="D95" i="14"/>
  <c r="E95" i="14" s="1"/>
  <c r="C81" i="13" l="1"/>
  <c r="F81" i="13" s="1"/>
  <c r="B81" i="13"/>
  <c r="D81" i="13" s="1"/>
  <c r="E81" i="13" s="1"/>
  <c r="G81" i="13"/>
  <c r="G95" i="14"/>
  <c r="C96" i="14"/>
  <c r="F96" i="14" s="1"/>
  <c r="B82" i="13" l="1"/>
  <c r="C82" i="13"/>
  <c r="F82" i="13" s="1"/>
  <c r="D96" i="14"/>
  <c r="G96" i="14" s="1"/>
  <c r="E96" i="14"/>
  <c r="D82" i="13" l="1"/>
  <c r="C97" i="14"/>
  <c r="F97" i="14" s="1"/>
  <c r="E82" i="13" l="1"/>
  <c r="G82" i="13"/>
  <c r="D97" i="14"/>
  <c r="C83" i="13" l="1"/>
  <c r="F83" i="13" s="1"/>
  <c r="B83" i="13"/>
  <c r="D83" i="13" s="1"/>
  <c r="E83" i="13" s="1"/>
  <c r="G83" i="13"/>
  <c r="E97" i="14"/>
  <c r="G97" i="14"/>
  <c r="B84" i="13" l="1"/>
  <c r="C84" i="13"/>
  <c r="F84" i="13" s="1"/>
  <c r="D84" i="13"/>
  <c r="E84" i="13" s="1"/>
  <c r="C98" i="14"/>
  <c r="D98" i="14"/>
  <c r="G98" i="14" s="1"/>
  <c r="F98" i="14"/>
  <c r="C85" i="13" l="1"/>
  <c r="B85" i="13"/>
  <c r="D85" i="13" s="1"/>
  <c r="F85" i="13"/>
  <c r="G84" i="13"/>
  <c r="E98" i="14"/>
  <c r="G85" i="13" l="1"/>
  <c r="E85" i="13"/>
  <c r="C99" i="14"/>
  <c r="D99" i="14" s="1"/>
  <c r="C86" i="13" l="1"/>
  <c r="F86" i="13"/>
  <c r="B86" i="13"/>
  <c r="D86" i="13" s="1"/>
  <c r="G86" i="13"/>
  <c r="E86" i="13"/>
  <c r="E99" i="14"/>
  <c r="G99" i="14"/>
  <c r="F99" i="14"/>
  <c r="C87" i="13" l="1"/>
  <c r="F87" i="13" s="1"/>
  <c r="B87" i="13"/>
  <c r="D87" i="13" s="1"/>
  <c r="G87" i="13"/>
  <c r="E87" i="13"/>
  <c r="C100" i="14"/>
  <c r="F100" i="14"/>
  <c r="D100" i="14"/>
  <c r="E100" i="14" s="1"/>
  <c r="C88" i="13" l="1"/>
  <c r="F88" i="13" s="1"/>
  <c r="B88" i="13"/>
  <c r="D88" i="13" s="1"/>
  <c r="G88" i="13" s="1"/>
  <c r="C101" i="14"/>
  <c r="D101" i="14" s="1"/>
  <c r="E101" i="14" s="1"/>
  <c r="G100" i="14"/>
  <c r="G101" i="14" s="1"/>
  <c r="E88" i="13" l="1"/>
  <c r="C102" i="14"/>
  <c r="D102" i="14"/>
  <c r="E102" i="14"/>
  <c r="G102" i="14"/>
  <c r="F101" i="14"/>
  <c r="F102" i="14" s="1"/>
  <c r="B89" i="13" l="1"/>
  <c r="C89" i="13"/>
  <c r="D89" i="13" s="1"/>
  <c r="F89" i="13"/>
  <c r="C103" i="14"/>
  <c r="F103" i="14" s="1"/>
  <c r="E89" i="13" l="1"/>
  <c r="G89" i="13"/>
  <c r="D103" i="14"/>
  <c r="C90" i="13" l="1"/>
  <c r="F90" i="13" s="1"/>
  <c r="B90" i="13"/>
  <c r="D90" i="13" s="1"/>
  <c r="E90" i="13" s="1"/>
  <c r="G103" i="14"/>
  <c r="E103" i="14"/>
  <c r="C91" i="13" l="1"/>
  <c r="B91" i="13"/>
  <c r="D91" i="13" s="1"/>
  <c r="E91" i="13" s="1"/>
  <c r="F91" i="13"/>
  <c r="G90" i="13"/>
  <c r="G91" i="13" s="1"/>
  <c r="C104" i="14"/>
  <c r="F104" i="14" s="1"/>
  <c r="D104" i="14"/>
  <c r="E104" i="14" s="1"/>
  <c r="C92" i="13" l="1"/>
  <c r="B92" i="13"/>
  <c r="D92" i="13" s="1"/>
  <c r="F92" i="13"/>
  <c r="G92" i="13"/>
  <c r="E92" i="13"/>
  <c r="C105" i="14"/>
  <c r="F105" i="14" s="1"/>
  <c r="D105" i="14"/>
  <c r="E105" i="14" s="1"/>
  <c r="G104" i="14"/>
  <c r="C93" i="13" l="1"/>
  <c r="F93" i="13"/>
  <c r="B93" i="13"/>
  <c r="D93" i="13" s="1"/>
  <c r="E93" i="13"/>
  <c r="G93" i="13"/>
  <c r="G105" i="14"/>
  <c r="C106" i="14"/>
  <c r="D106" i="14" s="1"/>
  <c r="B94" i="13" l="1"/>
  <c r="C94" i="13"/>
  <c r="D94" i="13" s="1"/>
  <c r="G94" i="13"/>
  <c r="E94" i="13"/>
  <c r="F106" i="14"/>
  <c r="E106" i="14"/>
  <c r="G106" i="14"/>
  <c r="B95" i="13" l="1"/>
  <c r="C95" i="13"/>
  <c r="F94" i="13"/>
  <c r="C107" i="14"/>
  <c r="F107" i="14" s="1"/>
  <c r="F95" i="13" l="1"/>
  <c r="D95" i="13"/>
  <c r="D107" i="14"/>
  <c r="G95" i="13" l="1"/>
  <c r="E95" i="13"/>
  <c r="G107" i="14"/>
  <c r="E107" i="14"/>
  <c r="B96" i="13" l="1"/>
  <c r="C96" i="13"/>
  <c r="F96" i="13" s="1"/>
  <c r="C108" i="14"/>
  <c r="D108" i="14" s="1"/>
  <c r="F108" i="14"/>
  <c r="D96" i="13" l="1"/>
  <c r="G108" i="14"/>
  <c r="E108" i="14"/>
  <c r="G96" i="13" l="1"/>
  <c r="E96" i="13"/>
  <c r="C109" i="14"/>
  <c r="D109" i="14"/>
  <c r="E109" i="14" s="1"/>
  <c r="F109" i="14"/>
  <c r="B97" i="13" l="1"/>
  <c r="C97" i="13"/>
  <c r="F97" i="13" s="1"/>
  <c r="C110" i="14"/>
  <c r="D110" i="14" s="1"/>
  <c r="E110" i="14" s="1"/>
  <c r="F110" i="14"/>
  <c r="G109" i="14"/>
  <c r="D97" i="13" l="1"/>
  <c r="G110" i="14"/>
  <c r="C111" i="14"/>
  <c r="F111" i="14" s="1"/>
  <c r="E97" i="13" l="1"/>
  <c r="G97" i="13"/>
  <c r="D111" i="14"/>
  <c r="C98" i="13" l="1"/>
  <c r="F98" i="13"/>
  <c r="B98" i="13"/>
  <c r="D98" i="13" s="1"/>
  <c r="E98" i="13"/>
  <c r="G98" i="13"/>
  <c r="E111" i="14"/>
  <c r="G111" i="14"/>
  <c r="C99" i="13" l="1"/>
  <c r="B99" i="13"/>
  <c r="D99" i="13" s="1"/>
  <c r="F99" i="13"/>
  <c r="G99" i="13"/>
  <c r="E99" i="13"/>
  <c r="C112" i="14"/>
  <c r="F112" i="14" s="1"/>
  <c r="D112" i="14"/>
  <c r="G112" i="14" s="1"/>
  <c r="C100" i="13" l="1"/>
  <c r="F100" i="13" s="1"/>
  <c r="B100" i="13"/>
  <c r="D100" i="13" s="1"/>
  <c r="G100" i="13"/>
  <c r="E100" i="13"/>
  <c r="E112" i="14"/>
  <c r="C113" i="14"/>
  <c r="D113" i="14" s="1"/>
  <c r="C101" i="13" l="1"/>
  <c r="F101" i="13" s="1"/>
  <c r="B101" i="13"/>
  <c r="D101" i="13"/>
  <c r="E101" i="13"/>
  <c r="G101" i="13"/>
  <c r="G113" i="14"/>
  <c r="E113" i="14"/>
  <c r="F113" i="14"/>
  <c r="C102" i="13" l="1"/>
  <c r="F102" i="13" s="1"/>
  <c r="B102" i="13"/>
  <c r="D102" i="13" s="1"/>
  <c r="C114" i="14"/>
  <c r="D114" i="14" s="1"/>
  <c r="F114" i="14"/>
  <c r="E102" i="13" l="1"/>
  <c r="G102" i="13"/>
  <c r="G114" i="14"/>
  <c r="E114" i="14"/>
  <c r="C103" i="13" l="1"/>
  <c r="F103" i="13"/>
  <c r="B103" i="13"/>
  <c r="D103" i="13" s="1"/>
  <c r="E103" i="13" s="1"/>
  <c r="C115" i="14"/>
  <c r="D115" i="14" s="1"/>
  <c r="F115" i="14"/>
  <c r="C104" i="13" l="1"/>
  <c r="F104" i="13" s="1"/>
  <c r="B104" i="13"/>
  <c r="D104" i="13" s="1"/>
  <c r="G103" i="13"/>
  <c r="G115" i="14"/>
  <c r="E115" i="14"/>
  <c r="G104" i="13" l="1"/>
  <c r="E104" i="13"/>
  <c r="C116" i="14"/>
  <c r="F116" i="14"/>
  <c r="D116" i="14"/>
  <c r="E116" i="14" s="1"/>
  <c r="C105" i="13" l="1"/>
  <c r="B105" i="13"/>
  <c r="D105" i="13" s="1"/>
  <c r="F105" i="13"/>
  <c r="G105" i="13"/>
  <c r="E105" i="13"/>
  <c r="C117" i="14"/>
  <c r="F117" i="14" s="1"/>
  <c r="G116" i="14"/>
  <c r="C106" i="13" l="1"/>
  <c r="F106" i="13" s="1"/>
  <c r="B106" i="13"/>
  <c r="D106" i="13" s="1"/>
  <c r="E106" i="13" s="1"/>
  <c r="D117" i="14"/>
  <c r="E117" i="14" s="1"/>
  <c r="C118" i="14" s="1"/>
  <c r="D118" i="14" s="1"/>
  <c r="B107" i="13" l="1"/>
  <c r="C107" i="13"/>
  <c r="F107" i="13" s="1"/>
  <c r="D107" i="13"/>
  <c r="E107" i="13"/>
  <c r="G106" i="13"/>
  <c r="G107" i="13" s="1"/>
  <c r="G117" i="14"/>
  <c r="E118" i="14"/>
  <c r="G118" i="14"/>
  <c r="F118" i="14"/>
  <c r="C108" i="13" l="1"/>
  <c r="B108" i="13"/>
  <c r="F108" i="13"/>
  <c r="C119" i="14"/>
  <c r="F119" i="14" s="1"/>
  <c r="D119" i="14"/>
  <c r="G119" i="14" s="1"/>
  <c r="D108" i="13" l="1"/>
  <c r="E119" i="14"/>
  <c r="C120" i="14" s="1"/>
  <c r="D120" i="14" s="1"/>
  <c r="G108" i="13" l="1"/>
  <c r="E108" i="13"/>
  <c r="G120" i="14"/>
  <c r="E120" i="14"/>
  <c r="F120" i="14"/>
  <c r="B109" i="13" l="1"/>
  <c r="C109" i="13"/>
  <c r="F109" i="13"/>
  <c r="C121" i="14"/>
  <c r="F121" i="14"/>
  <c r="D121" i="14"/>
  <c r="E121" i="14" s="1"/>
  <c r="D109" i="13" l="1"/>
  <c r="C122" i="14"/>
  <c r="F122" i="14" s="1"/>
  <c r="G121" i="14"/>
  <c r="E109" i="13" l="1"/>
  <c r="G109" i="13"/>
  <c r="D122" i="14"/>
  <c r="E122" i="14" s="1"/>
  <c r="B110" i="13" l="1"/>
  <c r="C110" i="13"/>
  <c r="F110" i="13"/>
  <c r="C123" i="14"/>
  <c r="D123" i="14" s="1"/>
  <c r="E123" i="14" s="1"/>
  <c r="G122" i="14"/>
  <c r="G123" i="14" s="1"/>
  <c r="D110" i="13" l="1"/>
  <c r="C124" i="14"/>
  <c r="D124" i="14" s="1"/>
  <c r="F123" i="14"/>
  <c r="G110" i="13" l="1"/>
  <c r="E110" i="13"/>
  <c r="F124" i="14"/>
  <c r="G124" i="14"/>
  <c r="E124" i="14"/>
  <c r="C111" i="13" l="1"/>
  <c r="F111" i="13"/>
  <c r="B111" i="13"/>
  <c r="D111" i="13" s="1"/>
  <c r="E111" i="13"/>
  <c r="G111" i="13"/>
  <c r="C125" i="14"/>
  <c r="D125" i="14" s="1"/>
  <c r="E125" i="14" s="1"/>
  <c r="B112" i="13" l="1"/>
  <c r="C112" i="13"/>
  <c r="F112" i="13" s="1"/>
  <c r="D112" i="13"/>
  <c r="G112" i="13" s="1"/>
  <c r="F125" i="14"/>
  <c r="C126" i="14"/>
  <c r="D126" i="14" s="1"/>
  <c r="E126" i="14" s="1"/>
  <c r="G125" i="14"/>
  <c r="E112" i="13" l="1"/>
  <c r="G126" i="14"/>
  <c r="F126" i="14"/>
  <c r="C127" i="14"/>
  <c r="F127" i="14" s="1"/>
  <c r="C113" i="13" l="1"/>
  <c r="F113" i="13"/>
  <c r="B113" i="13"/>
  <c r="D113" i="13" s="1"/>
  <c r="E113" i="13"/>
  <c r="G113" i="13"/>
  <c r="D127" i="14"/>
  <c r="E127" i="14" s="1"/>
  <c r="C128" i="14" s="1"/>
  <c r="F128" i="14" s="1"/>
  <c r="C114" i="13" l="1"/>
  <c r="F114" i="13" s="1"/>
  <c r="B114" i="13"/>
  <c r="D114" i="13" s="1"/>
  <c r="E114" i="13"/>
  <c r="G114" i="13"/>
  <c r="G127" i="14"/>
  <c r="D128" i="14"/>
  <c r="E128" i="14" s="1"/>
  <c r="C129" i="14" s="1"/>
  <c r="F129" i="14" s="1"/>
  <c r="B115" i="13" l="1"/>
  <c r="C115" i="13"/>
  <c r="F115" i="13" s="1"/>
  <c r="G128" i="14"/>
  <c r="D129" i="14"/>
  <c r="D115" i="13" l="1"/>
  <c r="E129" i="14"/>
  <c r="G129" i="14"/>
  <c r="G115" i="13" l="1"/>
  <c r="E115" i="13"/>
  <c r="C130" i="14"/>
  <c r="D130" i="14" s="1"/>
  <c r="E130" i="14" s="1"/>
  <c r="F130" i="14"/>
  <c r="C116" i="13" l="1"/>
  <c r="F116" i="13"/>
  <c r="B116" i="13"/>
  <c r="D116" i="13" s="1"/>
  <c r="G116" i="13"/>
  <c r="E116" i="13"/>
  <c r="C131" i="14"/>
  <c r="D131" i="14" s="1"/>
  <c r="E131" i="14" s="1"/>
  <c r="G130" i="14"/>
  <c r="C117" i="13" l="1"/>
  <c r="B117" i="13"/>
  <c r="F117" i="13"/>
  <c r="D117" i="13"/>
  <c r="E117" i="13" s="1"/>
  <c r="G117" i="13"/>
  <c r="G131" i="14"/>
  <c r="C132" i="14"/>
  <c r="D132" i="14" s="1"/>
  <c r="F131" i="14"/>
  <c r="F132" i="14" s="1"/>
  <c r="C118" i="13" l="1"/>
  <c r="F118" i="13"/>
  <c r="B118" i="13"/>
  <c r="D118" i="13" s="1"/>
  <c r="E132" i="14"/>
  <c r="C133" i="14" s="1"/>
  <c r="D133" i="14" s="1"/>
  <c r="G132" i="14"/>
  <c r="G118" i="13" l="1"/>
  <c r="E118" i="13"/>
  <c r="E133" i="14"/>
  <c r="G133" i="14"/>
  <c r="F133" i="14"/>
  <c r="C119" i="13" l="1"/>
  <c r="F119" i="13"/>
  <c r="B119" i="13"/>
  <c r="D119" i="13" s="1"/>
  <c r="E119" i="13" s="1"/>
  <c r="G119" i="13"/>
  <c r="C134" i="14"/>
  <c r="F134" i="14" s="1"/>
  <c r="B120" i="13" l="1"/>
  <c r="C120" i="13"/>
  <c r="D120" i="13" s="1"/>
  <c r="D134" i="14"/>
  <c r="E120" i="13" l="1"/>
  <c r="G120" i="13"/>
  <c r="F120" i="13"/>
  <c r="G134" i="14"/>
  <c r="E134" i="14"/>
  <c r="C121" i="13" l="1"/>
  <c r="F121" i="13"/>
  <c r="B121" i="13"/>
  <c r="D121" i="13" s="1"/>
  <c r="E121" i="13" s="1"/>
  <c r="C135" i="14"/>
  <c r="F135" i="14" s="1"/>
  <c r="C122" i="13" l="1"/>
  <c r="F122" i="13"/>
  <c r="B122" i="13"/>
  <c r="D122" i="13" s="1"/>
  <c r="E122" i="13"/>
  <c r="G121" i="13"/>
  <c r="G122" i="13" s="1"/>
  <c r="D135" i="14"/>
  <c r="B123" i="13" l="1"/>
  <c r="C123" i="13"/>
  <c r="F123" i="13"/>
  <c r="E135" i="14"/>
  <c r="G135" i="14"/>
  <c r="D123" i="13" l="1"/>
  <c r="C136" i="14"/>
  <c r="D136" i="14" s="1"/>
  <c r="G123" i="13" l="1"/>
  <c r="E123" i="13"/>
  <c r="E136" i="14"/>
  <c r="G136" i="14"/>
  <c r="F136" i="14"/>
  <c r="C124" i="13" l="1"/>
  <c r="F124" i="13" s="1"/>
  <c r="B124" i="13"/>
  <c r="D124" i="13" s="1"/>
  <c r="G124" i="13" s="1"/>
  <c r="E124" i="13"/>
  <c r="C137" i="14"/>
  <c r="D137" i="14"/>
  <c r="E137" i="14" s="1"/>
  <c r="G137" i="14"/>
  <c r="F137" i="14"/>
  <c r="C125" i="13" l="1"/>
  <c r="F125" i="13" s="1"/>
  <c r="B125" i="13"/>
  <c r="D125" i="13" s="1"/>
  <c r="C138" i="14"/>
  <c r="D138" i="14"/>
  <c r="E138" i="14" s="1"/>
  <c r="F138" i="14"/>
  <c r="G138" i="14"/>
  <c r="E125" i="13" l="1"/>
  <c r="G125" i="13"/>
  <c r="C139" i="14"/>
  <c r="D139" i="14"/>
  <c r="E139" i="14" s="1"/>
  <c r="F139" i="14"/>
  <c r="C126" i="13" l="1"/>
  <c r="B126" i="13"/>
  <c r="D126" i="13" s="1"/>
  <c r="E126" i="13" s="1"/>
  <c r="F126" i="13"/>
  <c r="C140" i="14"/>
  <c r="D140" i="14"/>
  <c r="F140" i="14"/>
  <c r="E140" i="14"/>
  <c r="G139" i="14"/>
  <c r="G140" i="14" s="1"/>
  <c r="B127" i="13" l="1"/>
  <c r="C127" i="13"/>
  <c r="F127" i="13" s="1"/>
  <c r="D127" i="13"/>
  <c r="E127" i="13" s="1"/>
  <c r="G126" i="13"/>
  <c r="G127" i="13" s="1"/>
  <c r="C141" i="14"/>
  <c r="F141" i="14"/>
  <c r="D141" i="14"/>
  <c r="E141" i="14" s="1"/>
  <c r="G141" i="14" l="1"/>
  <c r="B128" i="13"/>
  <c r="C128" i="13"/>
  <c r="F128" i="13" s="1"/>
  <c r="C142" i="14"/>
  <c r="D142" i="14" s="1"/>
  <c r="D128" i="13" l="1"/>
  <c r="E142" i="14"/>
  <c r="G142" i="14"/>
  <c r="F142" i="14"/>
  <c r="E128" i="13" l="1"/>
  <c r="G128" i="13"/>
  <c r="C143" i="14"/>
  <c r="D143" i="14" s="1"/>
  <c r="B129" i="13" l="1"/>
  <c r="C129" i="13"/>
  <c r="F129" i="13" s="1"/>
  <c r="E143" i="14"/>
  <c r="G143" i="14"/>
  <c r="F143" i="14"/>
  <c r="D129" i="13" l="1"/>
  <c r="C144" i="14"/>
  <c r="D144" i="14" s="1"/>
  <c r="E129" i="13" l="1"/>
  <c r="G129" i="13"/>
  <c r="E144" i="14"/>
  <c r="G144" i="14"/>
  <c r="F144" i="14"/>
  <c r="C130" i="13" l="1"/>
  <c r="F130" i="13" s="1"/>
  <c r="B130" i="13"/>
  <c r="D130" i="13" s="1"/>
  <c r="C145" i="14"/>
  <c r="D145" i="14"/>
  <c r="F145" i="14"/>
  <c r="G145" i="14"/>
  <c r="E145" i="14"/>
  <c r="E130" i="13" l="1"/>
  <c r="G130" i="13"/>
  <c r="C146" i="14"/>
  <c r="D146" i="14" s="1"/>
  <c r="B131" i="13" l="1"/>
  <c r="C131" i="13"/>
  <c r="F131" i="13" s="1"/>
  <c r="E146" i="14"/>
  <c r="G146" i="14"/>
  <c r="F146" i="14"/>
  <c r="D131" i="13" l="1"/>
  <c r="C147" i="14"/>
  <c r="F147" i="14" s="1"/>
  <c r="D147" i="14"/>
  <c r="E147" i="14" s="1"/>
  <c r="G131" i="13" l="1"/>
  <c r="E131" i="13"/>
  <c r="C148" i="14"/>
  <c r="D148" i="14" s="1"/>
  <c r="E148" i="14" s="1"/>
  <c r="G147" i="14"/>
  <c r="G148" i="14" s="1"/>
  <c r="B132" i="13" l="1"/>
  <c r="C132" i="13"/>
  <c r="F132" i="13" s="1"/>
  <c r="C149" i="14"/>
  <c r="D149" i="14"/>
  <c r="G149" i="14" s="1"/>
  <c r="F148" i="14"/>
  <c r="F149" i="14" s="1"/>
  <c r="D132" i="13" l="1"/>
  <c r="E149" i="14"/>
  <c r="E132" i="13" l="1"/>
  <c r="G132" i="13"/>
  <c r="C150" i="14"/>
  <c r="D150" i="14" s="1"/>
  <c r="C133" i="13" l="1"/>
  <c r="F133" i="13" s="1"/>
  <c r="B133" i="13"/>
  <c r="D133" i="13" s="1"/>
  <c r="E133" i="13"/>
  <c r="G133" i="13"/>
  <c r="E150" i="14"/>
  <c r="G150" i="14"/>
  <c r="F150" i="14"/>
  <c r="C134" i="13" l="1"/>
  <c r="F134" i="13"/>
  <c r="B134" i="13"/>
  <c r="D134" i="13"/>
  <c r="G134" i="13" s="1"/>
  <c r="C151" i="14"/>
  <c r="F151" i="14" s="1"/>
  <c r="E134" i="13" l="1"/>
  <c r="D151" i="14"/>
  <c r="C135" i="13" l="1"/>
  <c r="F135" i="13"/>
  <c r="B135" i="13"/>
  <c r="D135" i="13" s="1"/>
  <c r="G151" i="14"/>
  <c r="E151" i="14"/>
  <c r="E135" i="13" l="1"/>
  <c r="G135" i="13"/>
  <c r="C152" i="14"/>
  <c r="D152" i="14"/>
  <c r="E152" i="14" s="1"/>
  <c r="F152" i="14"/>
  <c r="G152" i="14"/>
  <c r="C136" i="13" l="1"/>
  <c r="F136" i="13" s="1"/>
  <c r="B136" i="13"/>
  <c r="D136" i="13" s="1"/>
  <c r="C153" i="14"/>
  <c r="D153" i="14"/>
  <c r="G153" i="14" s="1"/>
  <c r="F153" i="14"/>
  <c r="E153" i="14"/>
  <c r="G136" i="13" l="1"/>
  <c r="E136" i="13"/>
  <c r="C154" i="14"/>
  <c r="D154" i="14"/>
  <c r="G154" i="14"/>
  <c r="E154" i="14"/>
  <c r="F154" i="14"/>
  <c r="C137" i="13" l="1"/>
  <c r="F137" i="13" s="1"/>
  <c r="B137" i="13"/>
  <c r="D137" i="13" s="1"/>
  <c r="C155" i="14"/>
  <c r="D155" i="14"/>
  <c r="G155" i="14"/>
  <c r="E155" i="14"/>
  <c r="F155" i="14"/>
  <c r="G137" i="13" l="1"/>
  <c r="E137" i="13"/>
  <c r="C156" i="14"/>
  <c r="F156" i="14"/>
  <c r="D156" i="14"/>
  <c r="E156" i="14" s="1"/>
  <c r="C138" i="13" l="1"/>
  <c r="F138" i="13"/>
  <c r="B138" i="13"/>
  <c r="D138" i="13" s="1"/>
  <c r="C157" i="14"/>
  <c r="F157" i="14" s="1"/>
  <c r="G156" i="14"/>
  <c r="E138" i="13" l="1"/>
  <c r="G138" i="13"/>
  <c r="D157" i="14"/>
  <c r="E157" i="14" s="1"/>
  <c r="C139" i="13" l="1"/>
  <c r="F139" i="13" s="1"/>
  <c r="B139" i="13"/>
  <c r="D139" i="13" s="1"/>
  <c r="C158" i="14"/>
  <c r="D158" i="14" s="1"/>
  <c r="E158" i="14" s="1"/>
  <c r="G157" i="14"/>
  <c r="G158" i="14" s="1"/>
  <c r="G139" i="13" l="1"/>
  <c r="E139" i="13"/>
  <c r="C159" i="14"/>
  <c r="D159" i="14"/>
  <c r="G159" i="14" s="1"/>
  <c r="F158" i="14"/>
  <c r="F159" i="14" s="1"/>
  <c r="C140" i="13" l="1"/>
  <c r="B140" i="13"/>
  <c r="D140" i="13" s="1"/>
  <c r="F140" i="13"/>
  <c r="E159" i="14"/>
  <c r="E140" i="13" l="1"/>
  <c r="G140" i="13"/>
  <c r="C160" i="14"/>
  <c r="D160" i="14" s="1"/>
  <c r="B141" i="13" l="1"/>
  <c r="C141" i="13"/>
  <c r="F141" i="13" s="1"/>
  <c r="D141" i="13"/>
  <c r="G141" i="13" s="1"/>
  <c r="G160" i="14"/>
  <c r="E160" i="14"/>
  <c r="F160" i="14"/>
  <c r="E141" i="13" l="1"/>
  <c r="C161" i="14"/>
  <c r="D161" i="14" s="1"/>
  <c r="F161" i="14"/>
  <c r="B142" i="13" l="1"/>
  <c r="D142" i="13" s="1"/>
  <c r="C142" i="13"/>
  <c r="F142" i="13" s="1"/>
  <c r="G161" i="14"/>
  <c r="E161" i="14"/>
  <c r="G142" i="13" l="1"/>
  <c r="E142" i="13"/>
  <c r="C162" i="14"/>
  <c r="D162" i="14" s="1"/>
  <c r="F162" i="14"/>
  <c r="B143" i="13" l="1"/>
  <c r="D143" i="13" s="1"/>
  <c r="C143" i="13"/>
  <c r="F143" i="13" s="1"/>
  <c r="E162" i="14"/>
  <c r="G162" i="14"/>
  <c r="E143" i="13" l="1"/>
  <c r="G143" i="13"/>
  <c r="C163" i="14"/>
  <c r="F163" i="14" s="1"/>
  <c r="D163" i="14"/>
  <c r="E163" i="14" s="1"/>
  <c r="C144" i="13" l="1"/>
  <c r="F144" i="13" s="1"/>
  <c r="B144" i="13"/>
  <c r="D144" i="13" s="1"/>
  <c r="C164" i="14"/>
  <c r="F164" i="14" s="1"/>
  <c r="G163" i="14"/>
  <c r="G144" i="13" l="1"/>
  <c r="E144" i="13"/>
  <c r="D164" i="14"/>
  <c r="E164" i="14" s="1"/>
  <c r="C145" i="13" l="1"/>
  <c r="B145" i="13"/>
  <c r="D145" i="13" s="1"/>
  <c r="F145" i="13"/>
  <c r="C165" i="14"/>
  <c r="F165" i="14" s="1"/>
  <c r="G164" i="14"/>
  <c r="G145" i="13" l="1"/>
  <c r="E145" i="13"/>
  <c r="D165" i="14"/>
  <c r="E165" i="14" s="1"/>
  <c r="B146" i="13" l="1"/>
  <c r="D146" i="13" s="1"/>
  <c r="C146" i="13"/>
  <c r="F146" i="13"/>
  <c r="C166" i="14"/>
  <c r="F166" i="14"/>
  <c r="D166" i="14"/>
  <c r="E166" i="14"/>
  <c r="G165" i="14"/>
  <c r="G166" i="14" s="1"/>
  <c r="G146" i="13" l="1"/>
  <c r="E146" i="13"/>
  <c r="C167" i="14"/>
  <c r="D167" i="14" s="1"/>
  <c r="F167" i="14"/>
  <c r="C147" i="13" l="1"/>
  <c r="B147" i="13"/>
  <c r="F147" i="13"/>
  <c r="D147" i="13"/>
  <c r="E147" i="13"/>
  <c r="G147" i="13"/>
  <c r="G167" i="14"/>
  <c r="E167" i="14"/>
  <c r="C148" i="13" l="1"/>
  <c r="B148" i="13"/>
  <c r="D148" i="13" s="1"/>
  <c r="F148" i="13"/>
  <c r="C168" i="14"/>
  <c r="D168" i="14" s="1"/>
  <c r="F168" i="14"/>
  <c r="G148" i="13" l="1"/>
  <c r="E148" i="13"/>
  <c r="G168" i="14"/>
  <c r="E168" i="14"/>
  <c r="B149" i="13" l="1"/>
  <c r="C149" i="13"/>
  <c r="F149" i="13" s="1"/>
  <c r="D149" i="13"/>
  <c r="E149" i="13" s="1"/>
  <c r="G149" i="13"/>
  <c r="C169" i="14"/>
  <c r="F169" i="14" s="1"/>
  <c r="B150" i="13" l="1"/>
  <c r="F150" i="13"/>
  <c r="C150" i="13"/>
  <c r="D150" i="13" s="1"/>
  <c r="D169" i="14"/>
  <c r="G150" i="13" l="1"/>
  <c r="E150" i="13"/>
  <c r="G169" i="14"/>
  <c r="E169" i="14"/>
  <c r="C151" i="13" l="1"/>
  <c r="B151" i="13"/>
  <c r="D151" i="13" s="1"/>
  <c r="F151" i="13"/>
  <c r="C170" i="14"/>
  <c r="F170" i="14"/>
  <c r="D170" i="14"/>
  <c r="G170" i="14" s="1"/>
  <c r="E170" i="14" l="1"/>
  <c r="C171" i="14" s="1"/>
  <c r="F171" i="14" s="1"/>
  <c r="G151" i="13"/>
  <c r="E151" i="13"/>
  <c r="B152" i="13" l="1"/>
  <c r="C152" i="13"/>
  <c r="D152" i="13" s="1"/>
  <c r="D171" i="14"/>
  <c r="G152" i="13" l="1"/>
  <c r="E152" i="13"/>
  <c r="F152" i="13"/>
  <c r="G171" i="14"/>
  <c r="E171" i="14"/>
  <c r="C153" i="13" l="1"/>
  <c r="F153" i="13"/>
  <c r="B153" i="13"/>
  <c r="D153" i="13" s="1"/>
  <c r="C172" i="14"/>
  <c r="D172" i="14" s="1"/>
  <c r="F172" i="14"/>
  <c r="E153" i="13" l="1"/>
  <c r="G153" i="13"/>
  <c r="E172" i="14"/>
  <c r="G172" i="14"/>
  <c r="B154" i="13" l="1"/>
  <c r="D154" i="13" s="1"/>
  <c r="C154" i="13"/>
  <c r="F154" i="13" s="1"/>
  <c r="C173" i="14"/>
  <c r="F173" i="14" s="1"/>
  <c r="G154" i="13" l="1"/>
  <c r="E154" i="13"/>
  <c r="D173" i="14"/>
  <c r="C155" i="13" l="1"/>
  <c r="F155" i="13" s="1"/>
  <c r="B155" i="13"/>
  <c r="D155" i="13" s="1"/>
  <c r="G173" i="14"/>
  <c r="E173" i="14"/>
  <c r="E155" i="13" l="1"/>
  <c r="G155" i="13"/>
  <c r="C174" i="14"/>
  <c r="D174" i="14" s="1"/>
  <c r="F174" i="14"/>
  <c r="C156" i="13" l="1"/>
  <c r="F156" i="13"/>
  <c r="B156" i="13"/>
  <c r="D156" i="13" s="1"/>
  <c r="G174" i="14"/>
  <c r="E174" i="14"/>
  <c r="E156" i="13" l="1"/>
  <c r="G156" i="13"/>
  <c r="C175" i="14"/>
  <c r="D175" i="14"/>
  <c r="G175" i="14"/>
  <c r="E175" i="14"/>
  <c r="F175" i="14"/>
  <c r="B157" i="13" l="1"/>
  <c r="C157" i="13"/>
  <c r="F157" i="13" s="1"/>
  <c r="C176" i="14"/>
  <c r="F176" i="14" s="1"/>
  <c r="D157" i="13" l="1"/>
  <c r="D176" i="14"/>
  <c r="G157" i="13" l="1"/>
  <c r="E157" i="13"/>
  <c r="E176" i="14"/>
  <c r="G176" i="14"/>
  <c r="C158" i="13" l="1"/>
  <c r="F158" i="13"/>
  <c r="B158" i="13"/>
  <c r="D158" i="13" s="1"/>
  <c r="C177" i="14"/>
  <c r="F177" i="14" s="1"/>
  <c r="D177" i="14"/>
  <c r="E177" i="14" s="1"/>
  <c r="G177" i="14" l="1"/>
  <c r="G158" i="13"/>
  <c r="E158" i="13"/>
  <c r="C178" i="14"/>
  <c r="D178" i="14" s="1"/>
  <c r="F178" i="14"/>
  <c r="C159" i="13" l="1"/>
  <c r="F159" i="13"/>
  <c r="B159" i="13"/>
  <c r="D159" i="13"/>
  <c r="G159" i="13" s="1"/>
  <c r="E178" i="14"/>
  <c r="G178" i="14"/>
  <c r="E159" i="13" l="1"/>
  <c r="C179" i="14"/>
  <c r="D179" i="14" s="1"/>
  <c r="F179" i="14"/>
  <c r="B160" i="13" l="1"/>
  <c r="C160" i="13"/>
  <c r="F160" i="13" s="1"/>
  <c r="D160" i="13"/>
  <c r="G160" i="13" s="1"/>
  <c r="G179" i="14"/>
  <c r="E179" i="14"/>
  <c r="E160" i="13" l="1"/>
  <c r="C180" i="14"/>
  <c r="F180" i="14"/>
  <c r="D180" i="14"/>
  <c r="G180" i="14" s="1"/>
  <c r="E180" i="14"/>
  <c r="C161" i="13" l="1"/>
  <c r="B161" i="13"/>
  <c r="F161" i="13"/>
  <c r="D161" i="13"/>
  <c r="G161" i="13" s="1"/>
  <c r="C181" i="14"/>
  <c r="D181" i="14" s="1"/>
  <c r="F181" i="14"/>
  <c r="E161" i="13" l="1"/>
  <c r="G181" i="14"/>
  <c r="E181" i="14"/>
  <c r="B162" i="13" l="1"/>
  <c r="D162" i="13" s="1"/>
  <c r="C162" i="13"/>
  <c r="F162" i="13" s="1"/>
  <c r="C182" i="14"/>
  <c r="D182" i="14"/>
  <c r="E182" i="14" s="1"/>
  <c r="G182" i="14"/>
  <c r="F182" i="14"/>
  <c r="G162" i="13" l="1"/>
  <c r="E162" i="13"/>
  <c r="C183" i="14"/>
  <c r="F183" i="14" s="1"/>
  <c r="D183" i="14"/>
  <c r="G183" i="14" s="1"/>
  <c r="E183" i="14" l="1"/>
  <c r="B163" i="13"/>
  <c r="C163" i="13"/>
  <c r="F163" i="13" s="1"/>
  <c r="C184" i="14"/>
  <c r="D184" i="14" s="1"/>
  <c r="D163" i="13" l="1"/>
  <c r="G184" i="14"/>
  <c r="E184" i="14"/>
  <c r="F184" i="14"/>
  <c r="G163" i="13" l="1"/>
  <c r="E163" i="13"/>
  <c r="C185" i="14"/>
  <c r="F185" i="14" s="1"/>
  <c r="C164" i="13" l="1"/>
  <c r="F164" i="13"/>
  <c r="B164" i="13"/>
  <c r="D164" i="13" s="1"/>
  <c r="D185" i="14"/>
  <c r="E164" i="13" l="1"/>
  <c r="G164" i="13"/>
  <c r="E185" i="14"/>
  <c r="G185" i="14"/>
  <c r="C165" i="13" l="1"/>
  <c r="F165" i="13" s="1"/>
  <c r="B165" i="13"/>
  <c r="D165" i="13" s="1"/>
  <c r="C186" i="14"/>
  <c r="D186" i="14" s="1"/>
  <c r="F186" i="14"/>
  <c r="E165" i="13" l="1"/>
  <c r="G165" i="13"/>
  <c r="E186" i="14"/>
  <c r="G186" i="14"/>
  <c r="C166" i="13" l="1"/>
  <c r="F166" i="13" s="1"/>
  <c r="B166" i="13"/>
  <c r="D166" i="13" s="1"/>
  <c r="C187" i="14"/>
  <c r="F187" i="14" s="1"/>
  <c r="G166" i="13" l="1"/>
  <c r="E166" i="13"/>
  <c r="D187" i="14"/>
  <c r="C167" i="13" l="1"/>
  <c r="B167" i="13"/>
  <c r="D167" i="13" s="1"/>
  <c r="F167" i="13"/>
  <c r="E187" i="14"/>
  <c r="G187" i="14"/>
  <c r="G167" i="13" l="1"/>
  <c r="E167" i="13"/>
  <c r="C188" i="14"/>
  <c r="D188" i="14" s="1"/>
  <c r="C168" i="13" l="1"/>
  <c r="F168" i="13"/>
  <c r="B168" i="13"/>
  <c r="D168" i="13" s="1"/>
  <c r="G188" i="14"/>
  <c r="E188" i="14"/>
  <c r="F188" i="14"/>
  <c r="E168" i="13" l="1"/>
  <c r="G168" i="13"/>
  <c r="C189" i="14"/>
  <c r="D189" i="14" s="1"/>
  <c r="F189" i="14"/>
  <c r="B169" i="13" l="1"/>
  <c r="C169" i="13"/>
  <c r="F169" i="13" s="1"/>
  <c r="D169" i="13"/>
  <c r="G169" i="13" s="1"/>
  <c r="G189" i="14"/>
  <c r="E189" i="14"/>
  <c r="E169" i="13" l="1"/>
  <c r="C190" i="14"/>
  <c r="D190" i="14" s="1"/>
  <c r="C170" i="13" l="1"/>
  <c r="F170" i="13" s="1"/>
  <c r="B170" i="13"/>
  <c r="D170" i="13" s="1"/>
  <c r="G190" i="14"/>
  <c r="E190" i="14"/>
  <c r="F190" i="14"/>
  <c r="G170" i="13" l="1"/>
  <c r="E170" i="13"/>
  <c r="C191" i="14"/>
  <c r="D191" i="14"/>
  <c r="E191" i="14" s="1"/>
  <c r="G191" i="14"/>
  <c r="F191" i="14"/>
  <c r="B171" i="13" l="1"/>
  <c r="D171" i="13" s="1"/>
  <c r="C171" i="13"/>
  <c r="F171" i="13"/>
  <c r="C192" i="14"/>
  <c r="F192" i="14"/>
  <c r="D192" i="14"/>
  <c r="G192" i="14" s="1"/>
  <c r="E192" i="14" l="1"/>
  <c r="E171" i="13"/>
  <c r="G171" i="13"/>
  <c r="C193" i="14"/>
  <c r="F193" i="14" s="1"/>
  <c r="D193" i="14"/>
  <c r="G193" i="14" s="1"/>
  <c r="C172" i="13" l="1"/>
  <c r="B172" i="13"/>
  <c r="D172" i="13"/>
  <c r="G172" i="13" s="1"/>
  <c r="F172" i="13"/>
  <c r="E193" i="14"/>
  <c r="E172" i="13" l="1"/>
  <c r="C194" i="14"/>
  <c r="D194" i="14" s="1"/>
  <c r="F194" i="14"/>
  <c r="B173" i="13" l="1"/>
  <c r="D173" i="13" s="1"/>
  <c r="C173" i="13"/>
  <c r="F173" i="13" s="1"/>
  <c r="E194" i="14"/>
  <c r="G194" i="14"/>
  <c r="E173" i="13" l="1"/>
  <c r="G173" i="13"/>
  <c r="C195" i="14"/>
  <c r="F195" i="14"/>
  <c r="D195" i="14"/>
  <c r="G195" i="14" s="1"/>
  <c r="C174" i="13" l="1"/>
  <c r="F174" i="13" s="1"/>
  <c r="B174" i="13"/>
  <c r="D174" i="13" s="1"/>
  <c r="E195" i="14"/>
  <c r="E174" i="13" l="1"/>
  <c r="G174" i="13"/>
  <c r="C196" i="14"/>
  <c r="D196" i="14" s="1"/>
  <c r="B175" i="13" l="1"/>
  <c r="D175" i="13" s="1"/>
  <c r="C175" i="13"/>
  <c r="F175" i="13" s="1"/>
  <c r="E196" i="14"/>
  <c r="G196" i="14"/>
  <c r="F196" i="14"/>
  <c r="G175" i="13" l="1"/>
  <c r="E175" i="13"/>
  <c r="C197" i="14"/>
  <c r="D197" i="14"/>
  <c r="E197" i="14" s="1"/>
  <c r="F197" i="14"/>
  <c r="C176" i="13" l="1"/>
  <c r="F176" i="13" s="1"/>
  <c r="B176" i="13"/>
  <c r="D176" i="13"/>
  <c r="E176" i="13" s="1"/>
  <c r="C198" i="14"/>
  <c r="D198" i="14" s="1"/>
  <c r="E198" i="14" s="1"/>
  <c r="F198" i="14"/>
  <c r="G197" i="14"/>
  <c r="G198" i="14" s="1"/>
  <c r="C177" i="13" l="1"/>
  <c r="F177" i="13" s="1"/>
  <c r="B177" i="13"/>
  <c r="D177" i="13" s="1"/>
  <c r="E177" i="13" s="1"/>
  <c r="G176" i="13"/>
  <c r="G177" i="13" s="1"/>
  <c r="C199" i="14"/>
  <c r="F199" i="14"/>
  <c r="D199" i="14"/>
  <c r="G199" i="14" s="1"/>
  <c r="B178" i="13" l="1"/>
  <c r="C178" i="13"/>
  <c r="F178" i="13" s="1"/>
  <c r="D178" i="13"/>
  <c r="G178" i="13" s="1"/>
  <c r="E199" i="14"/>
  <c r="E178" i="13" l="1"/>
  <c r="C200" i="14"/>
  <c r="F200" i="14" s="1"/>
  <c r="C179" i="13" l="1"/>
  <c r="B179" i="13"/>
  <c r="D179" i="13"/>
  <c r="E179" i="13" s="1"/>
  <c r="F179" i="13"/>
  <c r="D200" i="14"/>
  <c r="B180" i="13" l="1"/>
  <c r="D180" i="13" s="1"/>
  <c r="E180" i="13" s="1"/>
  <c r="C180" i="13"/>
  <c r="F180" i="13" s="1"/>
  <c r="G179" i="13"/>
  <c r="G180" i="13" s="1"/>
  <c r="G200" i="14"/>
  <c r="E200" i="14"/>
  <c r="C181" i="13" l="1"/>
  <c r="B181" i="13"/>
  <c r="F181" i="13"/>
  <c r="D181" i="13"/>
  <c r="E181" i="13" s="1"/>
  <c r="C201" i="14"/>
  <c r="D201" i="14" s="1"/>
  <c r="F201" i="14"/>
  <c r="B182" i="13" l="1"/>
  <c r="D182" i="13" s="1"/>
  <c r="E182" i="13" s="1"/>
  <c r="C182" i="13"/>
  <c r="F182" i="13"/>
  <c r="G181" i="13"/>
  <c r="G182" i="13" s="1"/>
  <c r="G201" i="14"/>
  <c r="E201" i="14"/>
  <c r="C183" i="13" l="1"/>
  <c r="F183" i="13"/>
  <c r="B183" i="13"/>
  <c r="D183" i="13" s="1"/>
  <c r="C202" i="14"/>
  <c r="D202" i="14" s="1"/>
  <c r="F202" i="14"/>
  <c r="E183" i="13" l="1"/>
  <c r="G183" i="13"/>
  <c r="E202" i="14"/>
  <c r="G202" i="14"/>
  <c r="C184" i="13" l="1"/>
  <c r="B184" i="13"/>
  <c r="D184" i="13"/>
  <c r="G184" i="13" s="1"/>
  <c r="F184" i="13"/>
  <c r="C203" i="14"/>
  <c r="D203" i="14"/>
  <c r="E203" i="14" s="1"/>
  <c r="F203" i="14"/>
  <c r="G203" i="14"/>
  <c r="E184" i="13" l="1"/>
  <c r="C204" i="14"/>
  <c r="D204" i="14" s="1"/>
  <c r="F204" i="14"/>
  <c r="B185" i="13" l="1"/>
  <c r="D185" i="13" s="1"/>
  <c r="C185" i="13"/>
  <c r="F185" i="13" s="1"/>
  <c r="E204" i="14"/>
  <c r="G204" i="14"/>
  <c r="G185" i="13" l="1"/>
  <c r="E185" i="13"/>
  <c r="C205" i="14"/>
  <c r="D205" i="14" s="1"/>
  <c r="B186" i="13" l="1"/>
  <c r="C186" i="13"/>
  <c r="D186" i="13" s="1"/>
  <c r="F186" i="13"/>
  <c r="E205" i="14"/>
  <c r="G205" i="14"/>
  <c r="F205" i="14"/>
  <c r="G186" i="13" l="1"/>
  <c r="E186" i="13"/>
  <c r="C206" i="14"/>
  <c r="D206" i="14" s="1"/>
  <c r="C187" i="13" l="1"/>
  <c r="F187" i="13"/>
  <c r="B187" i="13"/>
  <c r="D187" i="13" s="1"/>
  <c r="G206" i="14"/>
  <c r="E206" i="14"/>
  <c r="F206" i="14"/>
  <c r="G187" i="13" l="1"/>
  <c r="E187" i="13"/>
  <c r="C207" i="14"/>
  <c r="D207" i="14" s="1"/>
  <c r="C188" i="13" l="1"/>
  <c r="B188" i="13"/>
  <c r="F188" i="13"/>
  <c r="D188" i="13"/>
  <c r="E188" i="13" s="1"/>
  <c r="E207" i="14"/>
  <c r="G207" i="14"/>
  <c r="F207" i="14"/>
  <c r="B189" i="13" l="1"/>
  <c r="C189" i="13"/>
  <c r="F189" i="13"/>
  <c r="D189" i="13"/>
  <c r="E189" i="13" s="1"/>
  <c r="G188" i="13"/>
  <c r="G189" i="13" s="1"/>
  <c r="C208" i="14"/>
  <c r="D208" i="14" s="1"/>
  <c r="C190" i="13" l="1"/>
  <c r="F190" i="13" s="1"/>
  <c r="B190" i="13"/>
  <c r="D190" i="13" s="1"/>
  <c r="G208" i="14"/>
  <c r="E208" i="14"/>
  <c r="F208" i="14"/>
  <c r="E190" i="13" l="1"/>
  <c r="G190" i="13"/>
  <c r="C209" i="14"/>
  <c r="F209" i="14"/>
  <c r="D209" i="14"/>
  <c r="E209" i="14" s="1"/>
  <c r="C191" i="13" l="1"/>
  <c r="B191" i="13"/>
  <c r="F191" i="13"/>
  <c r="D191" i="13"/>
  <c r="E191" i="13" s="1"/>
  <c r="C210" i="14"/>
  <c r="F210" i="14" s="1"/>
  <c r="D210" i="14"/>
  <c r="E210" i="14" s="1"/>
  <c r="G209" i="14"/>
  <c r="G210" i="14" s="1"/>
  <c r="C192" i="13" l="1"/>
  <c r="F192" i="13"/>
  <c r="B192" i="13"/>
  <c r="D192" i="13" s="1"/>
  <c r="E192" i="13" s="1"/>
  <c r="G191" i="13"/>
  <c r="G192" i="13" s="1"/>
  <c r="C211" i="14"/>
  <c r="F211" i="14" s="1"/>
  <c r="C193" i="13" l="1"/>
  <c r="F193" i="13" s="1"/>
  <c r="B193" i="13"/>
  <c r="D193" i="13"/>
  <c r="E193" i="13" s="1"/>
  <c r="D211" i="14"/>
  <c r="C194" i="13" l="1"/>
  <c r="B194" i="13"/>
  <c r="D194" i="13" s="1"/>
  <c r="E194" i="13" s="1"/>
  <c r="F194" i="13"/>
  <c r="G193" i="13"/>
  <c r="G194" i="13" s="1"/>
  <c r="G211" i="14"/>
  <c r="E211" i="14"/>
  <c r="B195" i="13" l="1"/>
  <c r="C195" i="13"/>
  <c r="F195" i="13"/>
  <c r="D195" i="13"/>
  <c r="E195" i="13" s="1"/>
  <c r="C212" i="14"/>
  <c r="D212" i="14" s="1"/>
  <c r="F212" i="14"/>
  <c r="B196" i="13" l="1"/>
  <c r="C196" i="13"/>
  <c r="F196" i="13" s="1"/>
  <c r="G195" i="13"/>
  <c r="G212" i="14"/>
  <c r="E212" i="14"/>
  <c r="D196" i="13" l="1"/>
  <c r="E196" i="13" s="1"/>
  <c r="C213" i="14"/>
  <c r="F213" i="14" s="1"/>
  <c r="D213" i="14"/>
  <c r="G213" i="14" s="1"/>
  <c r="B197" i="13" l="1"/>
  <c r="D197" i="13" s="1"/>
  <c r="E197" i="13" s="1"/>
  <c r="C197" i="13"/>
  <c r="F197" i="13"/>
  <c r="G196" i="13"/>
  <c r="G197" i="13" s="1"/>
  <c r="E213" i="14"/>
  <c r="C198" i="13" l="1"/>
  <c r="F198" i="13"/>
  <c r="B198" i="13"/>
  <c r="D198" i="13" s="1"/>
  <c r="C214" i="14"/>
  <c r="D214" i="14" s="1"/>
  <c r="F214" i="14"/>
  <c r="G198" i="13" l="1"/>
  <c r="E198" i="13"/>
  <c r="G214" i="14"/>
  <c r="E214" i="14"/>
  <c r="C199" i="13" l="1"/>
  <c r="F199" i="13"/>
  <c r="D199" i="13"/>
  <c r="G199" i="13" s="1"/>
  <c r="B199" i="13"/>
  <c r="C215" i="14"/>
  <c r="F215" i="14" s="1"/>
  <c r="E199" i="13" l="1"/>
  <c r="D215" i="14"/>
  <c r="B200" i="13" l="1"/>
  <c r="D200" i="13" s="1"/>
  <c r="C200" i="13"/>
  <c r="F200" i="13" s="1"/>
  <c r="E215" i="14"/>
  <c r="G215" i="14"/>
  <c r="G200" i="13" l="1"/>
  <c r="E200" i="13"/>
  <c r="C216" i="14"/>
  <c r="D216" i="14" s="1"/>
  <c r="F216" i="14"/>
  <c r="C201" i="13" l="1"/>
  <c r="F201" i="13" s="1"/>
  <c r="B201" i="13"/>
  <c r="D201" i="13" s="1"/>
  <c r="E216" i="14"/>
  <c r="G216" i="14"/>
  <c r="E201" i="13" l="1"/>
  <c r="G201" i="13"/>
  <c r="C217" i="14"/>
  <c r="F217" i="14" s="1"/>
  <c r="C202" i="13" l="1"/>
  <c r="F202" i="13"/>
  <c r="B202" i="13"/>
  <c r="D202" i="13"/>
  <c r="G202" i="13" s="1"/>
  <c r="D217" i="14"/>
  <c r="E202" i="13" l="1"/>
  <c r="E217" i="14"/>
  <c r="G217" i="14"/>
  <c r="B203" i="13" l="1"/>
  <c r="C203" i="13"/>
  <c r="F203" i="13" s="1"/>
  <c r="C218" i="14"/>
  <c r="D218" i="14" s="1"/>
  <c r="F218" i="14"/>
  <c r="D203" i="13" l="1"/>
  <c r="G218" i="14"/>
  <c r="E218" i="14"/>
  <c r="G203" i="13" l="1"/>
  <c r="E203" i="13"/>
  <c r="C219" i="14"/>
  <c r="D219" i="14" s="1"/>
  <c r="C204" i="13" l="1"/>
  <c r="B204" i="13"/>
  <c r="D204" i="13" s="1"/>
  <c r="F204" i="13"/>
  <c r="E219" i="14"/>
  <c r="G219" i="14"/>
  <c r="F219" i="14"/>
  <c r="E204" i="13" l="1"/>
  <c r="G204" i="13"/>
  <c r="C220" i="14"/>
  <c r="F220" i="14" s="1"/>
  <c r="B205" i="13" l="1"/>
  <c r="D205" i="13" s="1"/>
  <c r="C205" i="13"/>
  <c r="F205" i="13" s="1"/>
  <c r="D220" i="14"/>
  <c r="G205" i="13" l="1"/>
  <c r="E205" i="13"/>
  <c r="E220" i="14"/>
  <c r="G220" i="14"/>
  <c r="B206" i="13" l="1"/>
  <c r="C206" i="13"/>
  <c r="F206" i="13" s="1"/>
  <c r="C221" i="14"/>
  <c r="D221" i="14" s="1"/>
  <c r="F221" i="14"/>
  <c r="D206" i="13" l="1"/>
  <c r="E221" i="14"/>
  <c r="G221" i="14"/>
  <c r="G206" i="13" l="1"/>
  <c r="E206" i="13"/>
  <c r="C222" i="14"/>
  <c r="D222" i="14"/>
  <c r="E222" i="14" s="1"/>
  <c r="F222" i="14"/>
  <c r="G222" i="14"/>
  <c r="C207" i="13" l="1"/>
  <c r="F207" i="13" s="1"/>
  <c r="B207" i="13"/>
  <c r="D207" i="13" s="1"/>
  <c r="C223" i="14"/>
  <c r="F223" i="14"/>
  <c r="D223" i="14"/>
  <c r="G223" i="14" s="1"/>
  <c r="E223" i="14" l="1"/>
  <c r="E207" i="13"/>
  <c r="G207" i="13"/>
  <c r="C224" i="14"/>
  <c r="F224" i="14" s="1"/>
  <c r="D224" i="14"/>
  <c r="G224" i="14" s="1"/>
  <c r="C208" i="13" l="1"/>
  <c r="B208" i="13"/>
  <c r="F208" i="13"/>
  <c r="D208" i="13"/>
  <c r="E208" i="13" s="1"/>
  <c r="E224" i="14"/>
  <c r="C209" i="13" l="1"/>
  <c r="F209" i="13" s="1"/>
  <c r="B209" i="13"/>
  <c r="D209" i="13" s="1"/>
  <c r="E209" i="13" s="1"/>
  <c r="G208" i="13"/>
  <c r="G209" i="13" s="1"/>
  <c r="C225" i="14"/>
  <c r="F225" i="14" s="1"/>
  <c r="C210" i="13" l="1"/>
  <c r="B210" i="13"/>
  <c r="D210" i="13"/>
  <c r="G210" i="13" s="1"/>
  <c r="F210" i="13"/>
  <c r="D225" i="14"/>
  <c r="E210" i="13" l="1"/>
  <c r="E225" i="14"/>
  <c r="G225" i="14"/>
  <c r="B211" i="13" l="1"/>
  <c r="C211" i="13"/>
  <c r="F211" i="13" s="1"/>
  <c r="C226" i="14"/>
  <c r="D226" i="14" s="1"/>
  <c r="D211" i="13" l="1"/>
  <c r="G226" i="14"/>
  <c r="E226" i="14"/>
  <c r="F226" i="14"/>
  <c r="E211" i="13" l="1"/>
  <c r="G211" i="13"/>
  <c r="C227" i="14"/>
  <c r="D227" i="14" s="1"/>
  <c r="F227" i="14"/>
  <c r="C212" i="13" l="1"/>
  <c r="F212" i="13"/>
  <c r="B212" i="13"/>
  <c r="D212" i="13" s="1"/>
  <c r="E227" i="14"/>
  <c r="G227" i="14"/>
  <c r="G212" i="13" l="1"/>
  <c r="E212" i="13"/>
  <c r="C228" i="14"/>
  <c r="F228" i="14" s="1"/>
  <c r="B213" i="13" l="1"/>
  <c r="C213" i="13"/>
  <c r="D213" i="13" s="1"/>
  <c r="D228" i="14"/>
  <c r="G213" i="13" l="1"/>
  <c r="E213" i="13"/>
  <c r="F213" i="13"/>
  <c r="E228" i="14"/>
  <c r="G228" i="14"/>
  <c r="C214" i="13" l="1"/>
  <c r="F214" i="13" s="1"/>
  <c r="B214" i="13"/>
  <c r="D214" i="13" s="1"/>
  <c r="C229" i="14"/>
  <c r="D229" i="14"/>
  <c r="G229" i="14" s="1"/>
  <c r="F229" i="14"/>
  <c r="G214" i="13" l="1"/>
  <c r="E214" i="13"/>
  <c r="E229" i="14"/>
  <c r="B215" i="13" l="1"/>
  <c r="C215" i="13"/>
  <c r="F215" i="13" s="1"/>
  <c r="C230" i="14"/>
  <c r="D230" i="14" s="1"/>
  <c r="F230" i="14"/>
  <c r="D215" i="13" l="1"/>
  <c r="G230" i="14"/>
  <c r="E230" i="14"/>
  <c r="G215" i="13" l="1"/>
  <c r="E215" i="13"/>
  <c r="C231" i="14"/>
  <c r="F231" i="14" s="1"/>
  <c r="C216" i="13" l="1"/>
  <c r="F216" i="13"/>
  <c r="B216" i="13"/>
  <c r="D216" i="13" s="1"/>
  <c r="D231" i="14"/>
  <c r="G216" i="13" l="1"/>
  <c r="E216" i="13"/>
  <c r="E231" i="14"/>
  <c r="G231" i="14"/>
  <c r="B217" i="13" l="1"/>
  <c r="C217" i="13"/>
  <c r="F217" i="13" s="1"/>
  <c r="C232" i="14"/>
  <c r="F232" i="14" s="1"/>
  <c r="D232" i="14"/>
  <c r="E232" i="14"/>
  <c r="G232" i="14"/>
  <c r="D217" i="13" l="1"/>
  <c r="C233" i="14"/>
  <c r="F233" i="14"/>
  <c r="D233" i="14"/>
  <c r="E233" i="14" s="1"/>
  <c r="G217" i="13" l="1"/>
  <c r="E217" i="13"/>
  <c r="C234" i="14"/>
  <c r="D234" i="14" s="1"/>
  <c r="E234" i="14" s="1"/>
  <c r="G233" i="14"/>
  <c r="G234" i="14" s="1"/>
  <c r="C218" i="13" l="1"/>
  <c r="B218" i="13"/>
  <c r="D218" i="13" s="1"/>
  <c r="F218" i="13"/>
  <c r="C235" i="14"/>
  <c r="D235" i="14" s="1"/>
  <c r="F234" i="14"/>
  <c r="F235" i="14" s="1"/>
  <c r="E218" i="13" l="1"/>
  <c r="G218" i="13"/>
  <c r="E235" i="14"/>
  <c r="G235" i="14"/>
  <c r="B219" i="13" l="1"/>
  <c r="D219" i="13" s="1"/>
  <c r="C219" i="13"/>
  <c r="F219" i="13" s="1"/>
  <c r="C236" i="14"/>
  <c r="F236" i="14" s="1"/>
  <c r="D236" i="14"/>
  <c r="E236" i="14" s="1"/>
  <c r="E219" i="13" l="1"/>
  <c r="G219" i="13"/>
  <c r="C237" i="14"/>
  <c r="F237" i="14" s="1"/>
  <c r="D237" i="14"/>
  <c r="E237" i="14" s="1"/>
  <c r="G236" i="14"/>
  <c r="G237" i="14" s="1"/>
  <c r="B220" i="13" l="1"/>
  <c r="D220" i="13" s="1"/>
  <c r="C220" i="13"/>
  <c r="F220" i="13" s="1"/>
  <c r="C238" i="14"/>
  <c r="D238" i="14" s="1"/>
  <c r="E220" i="13" l="1"/>
  <c r="G220" i="13"/>
  <c r="G238" i="14"/>
  <c r="E238" i="14"/>
  <c r="F238" i="14"/>
  <c r="B221" i="13" l="1"/>
  <c r="C221" i="13"/>
  <c r="D221" i="13" s="1"/>
  <c r="C239" i="14"/>
  <c r="D239" i="14" s="1"/>
  <c r="F239" i="14"/>
  <c r="G221" i="13" l="1"/>
  <c r="E221" i="13"/>
  <c r="F221" i="13"/>
  <c r="E239" i="14"/>
  <c r="G239" i="14"/>
  <c r="B222" i="13" l="1"/>
  <c r="D222" i="13" s="1"/>
  <c r="C222" i="13"/>
  <c r="F222" i="13" s="1"/>
  <c r="C240" i="14"/>
  <c r="F240" i="14" s="1"/>
  <c r="G222" i="13" l="1"/>
  <c r="E222" i="13"/>
  <c r="D240" i="14"/>
  <c r="C223" i="13" l="1"/>
  <c r="F223" i="13" s="1"/>
  <c r="B223" i="13"/>
  <c r="D223" i="13" s="1"/>
  <c r="E240" i="14"/>
  <c r="G240" i="14"/>
  <c r="E223" i="13" l="1"/>
  <c r="G223" i="13"/>
  <c r="C241" i="14"/>
  <c r="F241" i="14"/>
  <c r="D241" i="14"/>
  <c r="E241" i="14" s="1"/>
  <c r="C224" i="13" l="1"/>
  <c r="B224" i="13"/>
  <c r="D224" i="13" s="1"/>
  <c r="F224" i="13"/>
  <c r="C242" i="14"/>
  <c r="D242" i="14" s="1"/>
  <c r="E242" i="14" s="1"/>
  <c r="F242" i="14"/>
  <c r="G241" i="14"/>
  <c r="G242" i="14" s="1"/>
  <c r="G224" i="13" l="1"/>
  <c r="E224" i="13"/>
  <c r="C243" i="14"/>
  <c r="D243" i="14"/>
  <c r="E243" i="14" s="1"/>
  <c r="F243" i="14"/>
  <c r="B225" i="13" l="1"/>
  <c r="D225" i="13" s="1"/>
  <c r="C225" i="13"/>
  <c r="F225" i="13" s="1"/>
  <c r="C244" i="14"/>
  <c r="D244" i="14" s="1"/>
  <c r="E244" i="14" s="1"/>
  <c r="F244" i="14"/>
  <c r="G243" i="14"/>
  <c r="G244" i="14" s="1"/>
  <c r="G225" i="13" l="1"/>
  <c r="E225" i="13"/>
  <c r="C245" i="14"/>
  <c r="F245" i="14" s="1"/>
  <c r="D245" i="14"/>
  <c r="E245" i="14" s="1"/>
  <c r="G245" i="14"/>
  <c r="C226" i="13" l="1"/>
  <c r="F226" i="13"/>
  <c r="B226" i="13"/>
  <c r="D226" i="13" s="1"/>
  <c r="C246" i="14"/>
  <c r="D246" i="14" s="1"/>
  <c r="E226" i="13" l="1"/>
  <c r="G226" i="13"/>
  <c r="G246" i="14"/>
  <c r="E246" i="14"/>
  <c r="F246" i="14"/>
  <c r="B227" i="13" l="1"/>
  <c r="C227" i="13"/>
  <c r="F227" i="13" s="1"/>
  <c r="C247" i="14"/>
  <c r="D247" i="14" s="1"/>
  <c r="F247" i="14"/>
  <c r="D227" i="13" l="1"/>
  <c r="G247" i="14"/>
  <c r="E247" i="14"/>
  <c r="E227" i="13" l="1"/>
  <c r="G227" i="13"/>
  <c r="C248" i="14"/>
  <c r="F248" i="14" s="1"/>
  <c r="C228" i="13" l="1"/>
  <c r="F228" i="13"/>
  <c r="B228" i="13"/>
  <c r="D228" i="13"/>
  <c r="G228" i="13" s="1"/>
  <c r="D248" i="14"/>
  <c r="E228" i="13" l="1"/>
  <c r="E248" i="14"/>
  <c r="G248" i="14"/>
  <c r="B229" i="13" l="1"/>
  <c r="C229" i="13"/>
  <c r="D229" i="13" s="1"/>
  <c r="C249" i="14"/>
  <c r="D249" i="14" s="1"/>
  <c r="F249" i="14"/>
  <c r="E229" i="13" l="1"/>
  <c r="G229" i="13"/>
  <c r="F229" i="13"/>
  <c r="E249" i="14"/>
  <c r="G249" i="14"/>
  <c r="C230" i="13" l="1"/>
  <c r="F230" i="13" s="1"/>
  <c r="B230" i="13"/>
  <c r="D230" i="13" s="1"/>
  <c r="C250" i="14"/>
  <c r="F250" i="14" s="1"/>
  <c r="E230" i="13" l="1"/>
  <c r="G230" i="13"/>
  <c r="D250" i="14"/>
  <c r="C231" i="13" l="1"/>
  <c r="B231" i="13"/>
  <c r="D231" i="13"/>
  <c r="F231" i="13"/>
  <c r="E231" i="13"/>
  <c r="G231" i="13"/>
  <c r="E250" i="14"/>
  <c r="G250" i="14"/>
  <c r="C232" i="13" l="1"/>
  <c r="F232" i="13"/>
  <c r="B232" i="13"/>
  <c r="D232" i="13" s="1"/>
  <c r="C251" i="14"/>
  <c r="F251" i="14" s="1"/>
  <c r="D251" i="14"/>
  <c r="G251" i="14" s="1"/>
  <c r="G232" i="13" l="1"/>
  <c r="E232" i="13"/>
  <c r="E251" i="14"/>
  <c r="B233" i="13" l="1"/>
  <c r="D233" i="13" s="1"/>
  <c r="C233" i="13"/>
  <c r="F233" i="13" s="1"/>
  <c r="C252" i="14"/>
  <c r="D252" i="14"/>
  <c r="G252" i="14" s="1"/>
  <c r="F252" i="14"/>
  <c r="G233" i="13" l="1"/>
  <c r="E233" i="13"/>
  <c r="E252" i="14"/>
  <c r="C234" i="13" l="1"/>
  <c r="F234" i="13" s="1"/>
  <c r="B234" i="13"/>
  <c r="D234" i="13" s="1"/>
  <c r="C253" i="14"/>
  <c r="D253" i="14" s="1"/>
  <c r="E234" i="13" l="1"/>
  <c r="G234" i="13"/>
  <c r="E253" i="14"/>
  <c r="G253" i="14"/>
  <c r="F253" i="14"/>
  <c r="C235" i="13" l="1"/>
  <c r="B235" i="13"/>
  <c r="D235" i="13" s="1"/>
  <c r="F235" i="13"/>
  <c r="C254" i="14"/>
  <c r="F254" i="14" s="1"/>
  <c r="D254" i="14"/>
  <c r="G254" i="14" s="1"/>
  <c r="G235" i="13" l="1"/>
  <c r="E235" i="13"/>
  <c r="E254" i="14"/>
  <c r="B236" i="13" l="1"/>
  <c r="D236" i="13" s="1"/>
  <c r="C236" i="13"/>
  <c r="F236" i="13" s="1"/>
  <c r="G236" i="13" l="1"/>
  <c r="E236" i="13"/>
  <c r="C237" i="13" l="1"/>
  <c r="F237" i="13" s="1"/>
  <c r="B237" i="13"/>
  <c r="D237" i="13" s="1"/>
  <c r="G237" i="13" l="1"/>
  <c r="E237" i="13"/>
  <c r="B238" i="13" l="1"/>
  <c r="D238" i="13" s="1"/>
  <c r="C238" i="13"/>
  <c r="F238" i="13" s="1"/>
  <c r="G238" i="13" l="1"/>
  <c r="E238" i="13"/>
  <c r="C239" i="13" l="1"/>
  <c r="F239" i="13" s="1"/>
  <c r="B239" i="13"/>
  <c r="D239" i="13"/>
  <c r="E239" i="13" s="1"/>
  <c r="C240" i="13" l="1"/>
  <c r="F240" i="13" s="1"/>
  <c r="B240" i="13"/>
  <c r="D240" i="13"/>
  <c r="E240" i="13" s="1"/>
  <c r="G239" i="13"/>
  <c r="G240" i="13" s="1"/>
  <c r="B241" i="13" l="1"/>
  <c r="D241" i="13" s="1"/>
  <c r="C241" i="13"/>
  <c r="F241" i="13" s="1"/>
  <c r="G241" i="13" l="1"/>
  <c r="E241" i="13"/>
  <c r="B242" i="13" l="1"/>
  <c r="C242" i="13"/>
  <c r="D242" i="13" s="1"/>
  <c r="F242" i="13"/>
  <c r="G242" i="13" l="1"/>
  <c r="E242" i="13"/>
  <c r="C243" i="13" l="1"/>
  <c r="F243" i="13" s="1"/>
  <c r="B243" i="13"/>
  <c r="D243" i="13" s="1"/>
  <c r="G243" i="13" l="1"/>
  <c r="E243" i="13"/>
  <c r="C244" i="13" l="1"/>
  <c r="B244" i="13"/>
  <c r="D244" i="13"/>
  <c r="E244" i="13" s="1"/>
  <c r="F244" i="13"/>
  <c r="B245" i="13" l="1"/>
  <c r="D245" i="13" s="1"/>
  <c r="E245" i="13" s="1"/>
  <c r="C245" i="13"/>
  <c r="F245" i="13"/>
  <c r="G244" i="13"/>
  <c r="G245" i="13" s="1"/>
  <c r="C246" i="13" l="1"/>
  <c r="F246" i="13" s="1"/>
  <c r="B246" i="13"/>
  <c r="D246" i="13" s="1"/>
  <c r="G246" i="13" l="1"/>
  <c r="E246" i="13"/>
  <c r="C247" i="13" l="1"/>
  <c r="F247" i="13" s="1"/>
  <c r="B247" i="13"/>
  <c r="D247" i="13"/>
  <c r="G247" i="13" s="1"/>
  <c r="E247" i="13"/>
  <c r="B248" i="13" l="1"/>
  <c r="D248" i="13" s="1"/>
  <c r="C248" i="13"/>
  <c r="F248" i="13" s="1"/>
  <c r="G248" i="13" l="1"/>
  <c r="E248" i="13"/>
  <c r="B249" i="13" l="1"/>
  <c r="D249" i="13" s="1"/>
  <c r="C249" i="13"/>
  <c r="F249" i="13"/>
  <c r="G249" i="13" l="1"/>
  <c r="E249" i="13"/>
  <c r="C250" i="13" l="1"/>
  <c r="F250" i="13" s="1"/>
  <c r="B250" i="13"/>
  <c r="D250" i="13" s="1"/>
  <c r="G250" i="13" l="1"/>
  <c r="E250" i="13"/>
  <c r="C251" i="13" l="1"/>
  <c r="F251" i="13" s="1"/>
  <c r="B251" i="13"/>
  <c r="D251" i="13" s="1"/>
  <c r="G251" i="13" l="1"/>
  <c r="E251" i="13"/>
  <c r="C252" i="13" l="1"/>
  <c r="B252" i="13"/>
  <c r="D252" i="13" s="1"/>
  <c r="F252" i="13"/>
  <c r="G252" i="13" l="1"/>
  <c r="E252" i="13"/>
  <c r="B253" i="13" l="1"/>
  <c r="D253" i="13" s="1"/>
  <c r="C253" i="13"/>
  <c r="F253" i="13" s="1"/>
  <c r="G253" i="13" l="1"/>
  <c r="E253" i="13"/>
</calcChain>
</file>

<file path=xl/sharedStrings.xml><?xml version="1.0" encoding="utf-8"?>
<sst xmlns="http://schemas.openxmlformats.org/spreadsheetml/2006/main" count="166" uniqueCount="95">
  <si>
    <t>INTERESES</t>
  </si>
  <si>
    <t>FLUJOS DE EFECTIVO</t>
  </si>
  <si>
    <t>VALOR PRESENTE</t>
  </si>
  <si>
    <t>TASA DE INTERES</t>
  </si>
  <si>
    <t>VALOR FUTURO</t>
  </si>
  <si>
    <t>ANUALIDAD</t>
  </si>
  <si>
    <t>TIR</t>
  </si>
  <si>
    <t>PERIODO</t>
  </si>
  <si>
    <t>VALOR PRESENTE NETO</t>
  </si>
  <si>
    <t>TASA INTERNA DE RETORNO</t>
  </si>
  <si>
    <t>INTERES EFECTIVO</t>
  </si>
  <si>
    <t>VF</t>
  </si>
  <si>
    <t>PAGO</t>
  </si>
  <si>
    <t>TASA INTERNA RETORNO</t>
  </si>
  <si>
    <t>INT.EFECTIVO</t>
  </si>
  <si>
    <t>VNA</t>
  </si>
  <si>
    <t>VA(tasa;nper;pago;vf;tipo)</t>
  </si>
  <si>
    <t>VA</t>
  </si>
  <si>
    <t>VF(tasa;nper;pago;VA;tipo)</t>
  </si>
  <si>
    <t>PAGO(tasa;nper;VA;vf;tipo)</t>
  </si>
  <si>
    <t>TIR(valores;tasa estimada)</t>
  </si>
  <si>
    <t>INT.EFECTIVO(tasa_nominal;núm_per_año)</t>
  </si>
  <si>
    <t>VNA(tasa;valor1;valor2;valor3…)</t>
  </si>
  <si>
    <t>NUMERO DE PERIODOS</t>
  </si>
  <si>
    <t>DIFERENCIA FLUJO CON VR PRESENTE</t>
  </si>
  <si>
    <t>DIFERENCIA FLUJO CON VR FUTURO</t>
  </si>
  <si>
    <t>CUOTA</t>
  </si>
  <si>
    <t>SALDO CAPITAL</t>
  </si>
  <si>
    <t>ACUMULADO ABONO CAPITAL</t>
  </si>
  <si>
    <t>ACUMULADO INTERESES</t>
  </si>
  <si>
    <t>DEUDA</t>
  </si>
  <si>
    <t>TASA EFECTIVA</t>
  </si>
  <si>
    <t>FRECUENCIA PAGOS</t>
  </si>
  <si>
    <t>DATOS BASICOS</t>
  </si>
  <si>
    <t>VARIABLES</t>
  </si>
  <si>
    <t>MONTO</t>
  </si>
  <si>
    <t># CUOTAS</t>
  </si>
  <si>
    <t>TASA PERIODICA</t>
  </si>
  <si>
    <t>AMORTIZACIÓN</t>
  </si>
  <si>
    <t>CUOTAS</t>
  </si>
  <si>
    <t>mensual</t>
  </si>
  <si>
    <t>ia =</t>
  </si>
  <si>
    <t>it =</t>
  </si>
  <si>
    <t>k  =</t>
  </si>
  <si>
    <t>Tasa del costo efectivo anual</t>
  </si>
  <si>
    <t>Tasa del costo efectivo correspondiente al período de pago de la cuota (mensual, trimestral, semestral etc).</t>
  </si>
  <si>
    <t>Número de cuotas en el año</t>
  </si>
  <si>
    <t>Ejemplo:</t>
  </si>
  <si>
    <t>Tasa efectiva mensual = 1,2%</t>
  </si>
  <si>
    <t>Tasa efectiva anual =</t>
  </si>
  <si>
    <t>CONVERSION DE TASAS DE INTERES ANUAL A MENSUAL</t>
  </si>
  <si>
    <t>TM  =</t>
  </si>
  <si>
    <t>ia  =</t>
  </si>
  <si>
    <t>((1+(TEA/100))^(1/12))-1)</t>
  </si>
  <si>
    <t>Tasa efectiva anual 15,3894624</t>
  </si>
  <si>
    <t>CONVERSION DE TASAS DE INTERES MENSUAL EN ANUAL</t>
  </si>
  <si>
    <t>CALCULO DEL IMPORTE DE CUOTAS MENSUALES</t>
  </si>
  <si>
    <t>CONVERSION DE TASAS DE INTERES ANUAL A DIARIA</t>
  </si>
  <si>
    <t>TD  =</t>
  </si>
  <si>
    <t>((1+(TEA/100)^(1/360))-1</t>
  </si>
  <si>
    <t>C =</t>
  </si>
  <si>
    <t>Monto de cuota mensual</t>
  </si>
  <si>
    <t>Monto del prestamo</t>
  </si>
  <si>
    <t>Plazo del prestamo (meses)</t>
  </si>
  <si>
    <t>Tasa Efectiva anual</t>
  </si>
  <si>
    <t>Tasa Efectiva mensual</t>
  </si>
  <si>
    <t>((1+it)^k)-1</t>
  </si>
  <si>
    <t>Número de días</t>
  </si>
  <si>
    <t>K ((1+i)^n)*i)/((1+i)^n)-1)</t>
  </si>
  <si>
    <t>K</t>
  </si>
  <si>
    <t>i</t>
  </si>
  <si>
    <t>n</t>
  </si>
  <si>
    <t>Tasa de interés</t>
  </si>
  <si>
    <t>TASA NOMINAL</t>
  </si>
  <si>
    <t>Diligenciar solamente casillas en azul claro</t>
  </si>
  <si>
    <t>Diligenciar solamente casillas en color naranja</t>
  </si>
  <si>
    <t>TASA INTERNA DE RETORNO - TIR</t>
  </si>
  <si>
    <t>Diseñado por: MIGUEL ANTONIO MARQUEZ MONTAÑEZ</t>
  </si>
  <si>
    <t>Elaborado por :  MIGUEL ANTONIO MARQUEZ MONTAÑEZ</t>
  </si>
  <si>
    <t>Elaborado por: MIGUEL ANTONIO MÁRQUEZ MONTAÑEZ</t>
  </si>
  <si>
    <t>Diseñado por: MIGUEL ANTONIO MÁRQUEZ MONTAÑEZ</t>
  </si>
  <si>
    <t>PLANTILLA PARA DETERMINAR FINANCIACIÓN IMPLÍCITA</t>
  </si>
  <si>
    <t>ANÁLISIS DE CRÉDITO CON MENSUALIDAD FIJA Y PAGO PERIÓDICO</t>
  </si>
  <si>
    <t>Monto del préstamo</t>
  </si>
  <si>
    <t>Plazo del préstamo (meses)</t>
  </si>
  <si>
    <t>Elaborado por: MIGUEL ANTONIO MARQUEZ MONTAÑEZ</t>
  </si>
  <si>
    <t>CONVERSIÓN TASA DE INTERÉS MENSUAL EN ANUAL</t>
  </si>
  <si>
    <t>CONVERSIÓN DE TASAS DE INTERÉS ANUAL A MENSUAL</t>
  </si>
  <si>
    <t>CONVERSIÓN TASA DE INTERÉS NOMINAL A EFECTIVA</t>
  </si>
  <si>
    <t>CONVERSIÓN DE TASAS DE INTERÉS MENSUAL EN ANUAL</t>
  </si>
  <si>
    <t>TASA DE INTERÉS ANUAL A MENSUAL</t>
  </si>
  <si>
    <t>Número de cuotas</t>
  </si>
  <si>
    <t>CONVERSIÓN DE TASAS DE INTERÉS ANUAL A DÍARIA</t>
  </si>
  <si>
    <t>PERÍODOS</t>
  </si>
  <si>
    <t>CÁLCULO DEL IMPORTE DE CUOTAS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</si>
</sst>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;[Red]\-&quot;$&quot;#,##0.00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_(* #,##0.00000000_);_(* \(#,##0.00000000\);_(* &quot;-&quot;??_);_(@_)"/>
    <numFmt numFmtId="170" formatCode="0.0000%"/>
    <numFmt numFmtId="171" formatCode="0.00000%"/>
    <numFmt numFmtId="172" formatCode="0.000000%"/>
    <numFmt numFmtId="173" formatCode="0.0000000%"/>
    <numFmt numFmtId="174" formatCode="0.00000000%"/>
    <numFmt numFmtId="175" formatCode="_(&quot;$&quot;\ * #,##0_);_(&quot;$&quot;\ * \(#,##0\);_(&quot;$&quot;\ * &quot;-&quot;??_);_(@_)"/>
    <numFmt numFmtId="176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4" applyNumberFormat="0" applyFill="0" applyAlignment="0" applyProtection="0"/>
    <xf numFmtId="0" fontId="4" fillId="0" borderId="5" applyNumberFormat="0" applyFill="0" applyAlignment="0" applyProtection="0"/>
  </cellStyleXfs>
  <cellXfs count="110">
    <xf numFmtId="0" fontId="0" fillId="0" borderId="0" xfId="0"/>
    <xf numFmtId="165" fontId="6" fillId="0" borderId="4" xfId="7" applyNumberFormat="1"/>
    <xf numFmtId="0" fontId="0" fillId="0" borderId="0" xfId="0" applyProtection="1">
      <protection locked="0"/>
    </xf>
    <xf numFmtId="0" fontId="7" fillId="6" borderId="0" xfId="0" applyFont="1" applyFill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168" fontId="0" fillId="0" borderId="0" xfId="0" applyNumberFormat="1" applyProtection="1">
      <protection locked="0"/>
    </xf>
    <xf numFmtId="0" fontId="5" fillId="8" borderId="0" xfId="4" applyFill="1" applyAlignment="1" applyProtection="1">
      <protection locked="0"/>
    </xf>
    <xf numFmtId="168" fontId="1" fillId="9" borderId="0" xfId="5" applyNumberFormat="1" applyFont="1" applyFill="1" applyProtection="1">
      <protection locked="0"/>
    </xf>
    <xf numFmtId="168" fontId="1" fillId="0" borderId="0" xfId="5" applyNumberFormat="1" applyFont="1" applyProtection="1">
      <protection locked="0"/>
    </xf>
    <xf numFmtId="171" fontId="1" fillId="10" borderId="0" xfId="6" applyNumberFormat="1" applyFont="1" applyFill="1" applyProtection="1">
      <protection locked="0"/>
    </xf>
    <xf numFmtId="170" fontId="1" fillId="0" borderId="0" xfId="6" applyNumberFormat="1" applyFont="1" applyProtection="1">
      <protection locked="0"/>
    </xf>
    <xf numFmtId="1" fontId="0" fillId="10" borderId="0" xfId="0" applyNumberFormat="1" applyFill="1" applyProtection="1">
      <protection locked="0"/>
    </xf>
    <xf numFmtId="9" fontId="1" fillId="10" borderId="0" xfId="6" applyFont="1" applyFill="1" applyProtection="1">
      <protection locked="0"/>
    </xf>
    <xf numFmtId="164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3" fillId="3" borderId="0" xfId="2" applyProtection="1">
      <protection locked="0"/>
    </xf>
    <xf numFmtId="0" fontId="8" fillId="0" borderId="0" xfId="0" applyFont="1" applyProtection="1">
      <protection locked="0"/>
    </xf>
    <xf numFmtId="0" fontId="0" fillId="10" borderId="0" xfId="0" applyFill="1" applyProtection="1">
      <protection locked="0"/>
    </xf>
    <xf numFmtId="0" fontId="0" fillId="8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11" borderId="0" xfId="0" applyFill="1" applyAlignment="1" applyProtection="1"/>
    <xf numFmtId="0" fontId="0" fillId="8" borderId="0" xfId="0" applyFill="1" applyAlignment="1" applyProtection="1"/>
    <xf numFmtId="0" fontId="0" fillId="12" borderId="0" xfId="0" applyFill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 vertical="center" wrapText="1"/>
    </xf>
    <xf numFmtId="170" fontId="1" fillId="0" borderId="0" xfId="6" applyNumberFormat="1" applyFont="1" applyProtection="1"/>
    <xf numFmtId="0" fontId="0" fillId="8" borderId="0" xfId="0" applyFill="1" applyAlignment="1" applyProtection="1">
      <protection locked="0"/>
    </xf>
    <xf numFmtId="0" fontId="7" fillId="6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right"/>
      <protection locked="0"/>
    </xf>
    <xf numFmtId="0" fontId="2" fillId="2" borderId="0" xfId="1" applyProtection="1"/>
    <xf numFmtId="0" fontId="4" fillId="13" borderId="5" xfId="8" applyFill="1" applyAlignment="1" applyProtection="1">
      <alignment horizontal="center" vertical="center" wrapText="1"/>
    </xf>
    <xf numFmtId="10" fontId="3" fillId="9" borderId="1" xfId="2" applyNumberFormat="1" applyFill="1" applyBorder="1" applyProtection="1">
      <protection locked="0"/>
    </xf>
    <xf numFmtId="0" fontId="3" fillId="9" borderId="1" xfId="2" applyFill="1" applyBorder="1" applyProtection="1">
      <protection locked="0"/>
    </xf>
    <xf numFmtId="10" fontId="3" fillId="9" borderId="0" xfId="2" applyNumberFormat="1" applyFill="1" applyProtection="1">
      <protection locked="0"/>
    </xf>
    <xf numFmtId="0" fontId="3" fillId="9" borderId="0" xfId="2" applyFill="1" applyProtection="1">
      <protection locked="0"/>
    </xf>
    <xf numFmtId="172" fontId="3" fillId="9" borderId="0" xfId="2" applyNumberFormat="1" applyFill="1" applyProtection="1">
      <protection locked="0"/>
    </xf>
    <xf numFmtId="10" fontId="0" fillId="0" borderId="0" xfId="0" applyNumberFormat="1" applyProtection="1"/>
    <xf numFmtId="10" fontId="6" fillId="11" borderId="4" xfId="6" applyNumberFormat="1" applyFont="1" applyFill="1" applyBorder="1" applyProtection="1"/>
    <xf numFmtId="173" fontId="6" fillId="11" borderId="4" xfId="6" applyNumberFormat="1" applyFont="1" applyFill="1" applyBorder="1" applyProtection="1"/>
    <xf numFmtId="0" fontId="3" fillId="8" borderId="0" xfId="2" applyFill="1" applyProtection="1"/>
    <xf numFmtId="175" fontId="3" fillId="9" borderId="1" xfId="2" applyNumberFormat="1" applyFill="1" applyBorder="1" applyProtection="1"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5" fillId="8" borderId="0" xfId="4" applyFill="1" applyAlignment="1" applyProtection="1"/>
    <xf numFmtId="0" fontId="9" fillId="11" borderId="0" xfId="4" applyFont="1" applyFill="1" applyAlignment="1" applyProtection="1"/>
    <xf numFmtId="0" fontId="9" fillId="11" borderId="0" xfId="4" applyFont="1" applyFill="1" applyAlignment="1" applyProtection="1">
      <protection locked="0"/>
    </xf>
    <xf numFmtId="0" fontId="0" fillId="11" borderId="0" xfId="0" applyFill="1" applyProtection="1">
      <protection locked="0"/>
    </xf>
    <xf numFmtId="0" fontId="10" fillId="8" borderId="0" xfId="0" applyFont="1" applyFill="1" applyProtection="1"/>
    <xf numFmtId="0" fontId="11" fillId="11" borderId="0" xfId="2" applyFont="1" applyFill="1" applyProtection="1"/>
    <xf numFmtId="0" fontId="7" fillId="9" borderId="0" xfId="0" applyFont="1" applyFill="1" applyAlignment="1" applyProtection="1">
      <alignment horizontal="center" vertical="center" wrapText="1"/>
    </xf>
    <xf numFmtId="0" fontId="0" fillId="11" borderId="0" xfId="0" applyFill="1" applyProtection="1"/>
    <xf numFmtId="0" fontId="12" fillId="11" borderId="0" xfId="3" applyFont="1" applyFill="1" applyProtection="1"/>
    <xf numFmtId="0" fontId="7" fillId="14" borderId="0" xfId="0" applyFont="1" applyFill="1" applyProtection="1"/>
    <xf numFmtId="0" fontId="2" fillId="8" borderId="0" xfId="3" applyFill="1" applyProtection="1"/>
    <xf numFmtId="0" fontId="13" fillId="9" borderId="5" xfId="8" applyFont="1" applyFill="1" applyAlignment="1" applyProtection="1">
      <alignment horizontal="center" vertical="center" wrapText="1"/>
    </xf>
    <xf numFmtId="0" fontId="0" fillId="8" borderId="0" xfId="0" applyFill="1" applyProtection="1">
      <protection locked="0"/>
    </xf>
    <xf numFmtId="176" fontId="0" fillId="8" borderId="0" xfId="0" applyNumberFormat="1" applyFill="1" applyProtection="1"/>
    <xf numFmtId="165" fontId="0" fillId="8" borderId="0" xfId="0" applyNumberFormat="1" applyFill="1" applyProtection="1"/>
    <xf numFmtId="168" fontId="1" fillId="8" borderId="0" xfId="5" applyNumberFormat="1" applyFont="1" applyFill="1" applyProtection="1"/>
    <xf numFmtId="9" fontId="1" fillId="8" borderId="0" xfId="6" applyFont="1" applyFill="1" applyProtection="1"/>
    <xf numFmtId="164" fontId="0" fillId="8" borderId="0" xfId="0" applyNumberFormat="1" applyFill="1" applyProtection="1"/>
    <xf numFmtId="165" fontId="0" fillId="8" borderId="0" xfId="0" applyNumberFormat="1" applyFill="1" applyProtection="1">
      <protection locked="0"/>
    </xf>
    <xf numFmtId="0" fontId="0" fillId="8" borderId="0" xfId="0" applyFill="1" applyAlignment="1" applyProtection="1">
      <alignment horizontal="center" vertical="center" wrapText="1"/>
    </xf>
    <xf numFmtId="49" fontId="0" fillId="8" borderId="0" xfId="0" applyNumberFormat="1" applyFill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166" fontId="0" fillId="12" borderId="1" xfId="0" applyNumberFormat="1" applyFill="1" applyBorder="1" applyProtection="1">
      <protection locked="0"/>
    </xf>
    <xf numFmtId="0" fontId="11" fillId="8" borderId="0" xfId="2" applyFont="1" applyFill="1" applyProtection="1"/>
    <xf numFmtId="0" fontId="0" fillId="7" borderId="1" xfId="0" applyFill="1" applyBorder="1" applyAlignment="1" applyProtection="1">
      <alignment horizontal="center" vertical="center"/>
    </xf>
    <xf numFmtId="168" fontId="0" fillId="8" borderId="0" xfId="0" applyNumberFormat="1" applyFill="1" applyProtection="1">
      <protection locked="0"/>
    </xf>
    <xf numFmtId="169" fontId="1" fillId="8" borderId="0" xfId="5" applyNumberFormat="1" applyFont="1" applyFill="1" applyProtection="1">
      <protection locked="0"/>
    </xf>
    <xf numFmtId="0" fontId="12" fillId="8" borderId="0" xfId="3" applyFont="1" applyFill="1" applyProtection="1"/>
    <xf numFmtId="0" fontId="0" fillId="8" borderId="0" xfId="0" applyFill="1"/>
    <xf numFmtId="0" fontId="0" fillId="8" borderId="0" xfId="0" applyFill="1" applyAlignment="1" applyProtection="1">
      <alignment vertical="center"/>
      <protection locked="0"/>
    </xf>
    <xf numFmtId="0" fontId="0" fillId="8" borderId="0" xfId="0" applyFill="1" applyAlignment="1">
      <alignment vertical="center"/>
    </xf>
    <xf numFmtId="49" fontId="0" fillId="8" borderId="0" xfId="0" applyNumberFormat="1" applyFill="1" applyProtection="1"/>
    <xf numFmtId="0" fontId="0" fillId="0" borderId="1" xfId="0" applyBorder="1" applyAlignment="1" applyProtection="1">
      <alignment horizontal="center" vertical="center" wrapText="1"/>
    </xf>
    <xf numFmtId="0" fontId="3" fillId="8" borderId="0" xfId="2" applyFill="1" applyAlignment="1" applyProtection="1">
      <alignment horizontal="left" vertical="center"/>
    </xf>
    <xf numFmtId="0" fontId="3" fillId="8" borderId="0" xfId="2" applyFill="1" applyAlignment="1" applyProtection="1">
      <alignment horizontal="center" vertical="center" wrapText="1"/>
    </xf>
    <xf numFmtId="175" fontId="0" fillId="0" borderId="1" xfId="0" applyNumberFormat="1" applyBorder="1" applyProtection="1"/>
    <xf numFmtId="175" fontId="0" fillId="0" borderId="2" xfId="0" applyNumberFormat="1" applyBorder="1" applyProtection="1"/>
    <xf numFmtId="168" fontId="0" fillId="8" borderId="0" xfId="0" applyNumberFormat="1" applyFill="1" applyProtection="1"/>
    <xf numFmtId="167" fontId="1" fillId="8" borderId="0" xfId="5" applyFont="1" applyFill="1" applyProtection="1"/>
    <xf numFmtId="0" fontId="9" fillId="8" borderId="0" xfId="4" applyFont="1" applyFill="1" applyAlignment="1" applyProtection="1"/>
    <xf numFmtId="168" fontId="1" fillId="9" borderId="1" xfId="5" applyNumberFormat="1" applyFont="1" applyFill="1" applyBorder="1" applyProtection="1">
      <protection locked="0"/>
    </xf>
    <xf numFmtId="168" fontId="1" fillId="0" borderId="1" xfId="5" applyNumberFormat="1" applyFont="1" applyBorder="1" applyProtection="1"/>
    <xf numFmtId="171" fontId="1" fillId="9" borderId="1" xfId="6" applyNumberFormat="1" applyFont="1" applyFill="1" applyBorder="1" applyProtection="1">
      <protection locked="0"/>
    </xf>
    <xf numFmtId="170" fontId="1" fillId="0" borderId="1" xfId="6" applyNumberFormat="1" applyFont="1" applyBorder="1" applyProtection="1"/>
    <xf numFmtId="1" fontId="0" fillId="8" borderId="1" xfId="0" applyNumberFormat="1" applyFill="1" applyBorder="1" applyProtection="1"/>
    <xf numFmtId="0" fontId="0" fillId="12" borderId="1" xfId="0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11" borderId="0" xfId="0" applyFont="1" applyFill="1" applyProtection="1"/>
    <xf numFmtId="0" fontId="7" fillId="8" borderId="0" xfId="0" applyFont="1" applyFill="1" applyProtection="1"/>
    <xf numFmtId="10" fontId="0" fillId="8" borderId="0" xfId="0" applyNumberFormat="1" applyFill="1" applyProtection="1"/>
    <xf numFmtId="0" fontId="8" fillId="8" borderId="0" xfId="0" applyFont="1" applyFill="1" applyProtection="1"/>
    <xf numFmtId="0" fontId="0" fillId="8" borderId="0" xfId="0" applyFill="1" applyAlignment="1" applyProtection="1">
      <alignment horizontal="center" vertical="center"/>
    </xf>
    <xf numFmtId="10" fontId="0" fillId="11" borderId="3" xfId="0" applyNumberFormat="1" applyFill="1" applyBorder="1" applyProtection="1"/>
    <xf numFmtId="0" fontId="2" fillId="15" borderId="0" xfId="2" applyFont="1" applyFill="1" applyProtection="1"/>
    <xf numFmtId="0" fontId="14" fillId="8" borderId="0" xfId="2" applyFont="1" applyFill="1" applyProtection="1"/>
    <xf numFmtId="9" fontId="1" fillId="8" borderId="0" xfId="6" applyFont="1" applyFill="1" applyBorder="1" applyProtection="1"/>
    <xf numFmtId="174" fontId="1" fillId="11" borderId="1" xfId="6" applyNumberFormat="1" applyFont="1" applyFill="1" applyBorder="1" applyProtection="1"/>
    <xf numFmtId="0" fontId="0" fillId="0" borderId="0" xfId="0" applyAlignment="1" applyProtection="1">
      <alignment horizontal="center" vertical="center"/>
      <protection locked="0"/>
    </xf>
    <xf numFmtId="0" fontId="3" fillId="11" borderId="0" xfId="2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170" fontId="1" fillId="0" borderId="6" xfId="6" applyNumberFormat="1" applyFont="1" applyBorder="1" applyProtection="1"/>
    <xf numFmtId="175" fontId="0" fillId="12" borderId="1" xfId="0" applyNumberFormat="1" applyFill="1" applyBorder="1" applyProtection="1">
      <protection locked="0"/>
    </xf>
    <xf numFmtId="0" fontId="0" fillId="12" borderId="1" xfId="0" applyFill="1" applyBorder="1" applyAlignment="1" applyProtection="1">
      <alignment horizontal="right"/>
      <protection locked="0"/>
    </xf>
    <xf numFmtId="171" fontId="1" fillId="12" borderId="1" xfId="6" applyNumberFormat="1" applyFont="1" applyFill="1" applyBorder="1" applyProtection="1">
      <protection locked="0"/>
    </xf>
    <xf numFmtId="1" fontId="0" fillId="9" borderId="1" xfId="0" applyNumberFormat="1" applyFill="1" applyBorder="1" applyProtection="1">
      <protection locked="0"/>
    </xf>
  </cellXfs>
  <cellStyles count="9">
    <cellStyle name="60% - Énfasis1" xfId="1" builtinId="32"/>
    <cellStyle name="Bueno" xfId="2" builtinId="26"/>
    <cellStyle name="Énfasis3" xfId="3" builtinId="37"/>
    <cellStyle name="Incorrecto" xfId="4" builtinId="27"/>
    <cellStyle name="Millares" xfId="5" builtinId="3"/>
    <cellStyle name="Normal" xfId="0" builtinId="0"/>
    <cellStyle name="Porcentaje" xfId="6" builtinId="5"/>
    <cellStyle name="Título 2" xfId="7" builtinId="17"/>
    <cellStyle name="Título 3" xfId="8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3</xdr:row>
      <xdr:rowOff>123825</xdr:rowOff>
    </xdr:from>
    <xdr:to>
      <xdr:col>22</xdr:col>
      <xdr:colOff>714375</xdr:colOff>
      <xdr:row>5</xdr:row>
      <xdr:rowOff>114300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1E4D972-E924-4677-B40D-FBF90C873519}"/>
            </a:ext>
          </a:extLst>
        </xdr:cNvPr>
        <xdr:cNvCxnSpPr/>
      </xdr:nvCxnSpPr>
      <xdr:spPr>
        <a:xfrm flipH="1" flipV="1">
          <a:off x="1800225" y="1057275"/>
          <a:ext cx="205740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85725</xdr:rowOff>
    </xdr:from>
    <xdr:to>
      <xdr:col>2</xdr:col>
      <xdr:colOff>1066800</xdr:colOff>
      <xdr:row>4</xdr:row>
      <xdr:rowOff>85725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CD895D6-3F11-4596-BAE3-3137D9F5A8EE}"/>
            </a:ext>
          </a:extLst>
        </xdr:cNvPr>
        <xdr:cNvCxnSpPr/>
      </xdr:nvCxnSpPr>
      <xdr:spPr>
        <a:xfrm flipH="1">
          <a:off x="2628900" y="847725"/>
          <a:ext cx="1047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1</xdr:row>
      <xdr:rowOff>57150</xdr:rowOff>
    </xdr:from>
    <xdr:to>
      <xdr:col>8</xdr:col>
      <xdr:colOff>0</xdr:colOff>
      <xdr:row>3</xdr:row>
      <xdr:rowOff>104775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C379A971-52E3-4C99-A01E-3938965ECDFA}"/>
            </a:ext>
          </a:extLst>
        </xdr:cNvPr>
        <xdr:cNvCxnSpPr/>
      </xdr:nvCxnSpPr>
      <xdr:spPr>
        <a:xfrm flipH="1">
          <a:off x="1762125" y="247650"/>
          <a:ext cx="5381625" cy="838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1</xdr:row>
      <xdr:rowOff>104775</xdr:rowOff>
    </xdr:from>
    <xdr:to>
      <xdr:col>7</xdr:col>
      <xdr:colOff>161925</xdr:colOff>
      <xdr:row>3</xdr:row>
      <xdr:rowOff>57150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ADEC23E-E099-42D0-A9D6-430D37DB49A3}"/>
            </a:ext>
          </a:extLst>
        </xdr:cNvPr>
        <xdr:cNvCxnSpPr/>
      </xdr:nvCxnSpPr>
      <xdr:spPr>
        <a:xfrm flipH="1">
          <a:off x="5267325" y="295275"/>
          <a:ext cx="1866900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1</xdr:row>
      <xdr:rowOff>85725</xdr:rowOff>
    </xdr:from>
    <xdr:to>
      <xdr:col>7</xdr:col>
      <xdr:colOff>114300</xdr:colOff>
      <xdr:row>3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6F506AF-CA04-4589-8F84-CC344A9FE17F}"/>
            </a:ext>
          </a:extLst>
        </xdr:cNvPr>
        <xdr:cNvCxnSpPr/>
      </xdr:nvCxnSpPr>
      <xdr:spPr>
        <a:xfrm flipH="1">
          <a:off x="1724025" y="276225"/>
          <a:ext cx="5267325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1</xdr:row>
      <xdr:rowOff>133350</xdr:rowOff>
    </xdr:from>
    <xdr:to>
      <xdr:col>7</xdr:col>
      <xdr:colOff>114300</xdr:colOff>
      <xdr:row>3</xdr:row>
      <xdr:rowOff>85725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5ED602D4-F990-4B7C-A4DC-A904D2F5737B}"/>
            </a:ext>
          </a:extLst>
        </xdr:cNvPr>
        <xdr:cNvCxnSpPr/>
      </xdr:nvCxnSpPr>
      <xdr:spPr>
        <a:xfrm flipH="1">
          <a:off x="5314950" y="323850"/>
          <a:ext cx="1676400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5</xdr:row>
      <xdr:rowOff>76200</xdr:rowOff>
    </xdr:from>
    <xdr:to>
      <xdr:col>2</xdr:col>
      <xdr:colOff>1066800</xdr:colOff>
      <xdr:row>8</xdr:row>
      <xdr:rowOff>114300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D1FE4214-DAC1-477C-91F8-7B2FDC8A2845}"/>
            </a:ext>
          </a:extLst>
        </xdr:cNvPr>
        <xdr:cNvCxnSpPr/>
      </xdr:nvCxnSpPr>
      <xdr:spPr>
        <a:xfrm flipH="1" flipV="1">
          <a:off x="2590800" y="1028700"/>
          <a:ext cx="108585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8</xdr:row>
      <xdr:rowOff>190500</xdr:rowOff>
    </xdr:from>
    <xdr:to>
      <xdr:col>2</xdr:col>
      <xdr:colOff>1047750</xdr:colOff>
      <xdr:row>13</xdr:row>
      <xdr:rowOff>171450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F30B1E3B-E9CC-4828-8965-7F1D9594753D}"/>
            </a:ext>
          </a:extLst>
        </xdr:cNvPr>
        <xdr:cNvCxnSpPr/>
      </xdr:nvCxnSpPr>
      <xdr:spPr>
        <a:xfrm flipH="1">
          <a:off x="2447925" y="1714500"/>
          <a:ext cx="1209675" cy="1276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0</xdr:rowOff>
    </xdr:from>
    <xdr:to>
      <xdr:col>8</xdr:col>
      <xdr:colOff>66675</xdr:colOff>
      <xdr:row>4</xdr:row>
      <xdr:rowOff>152400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61F6ABFA-488C-4BB5-A7A4-23F1F0D81F1D}"/>
            </a:ext>
          </a:extLst>
        </xdr:cNvPr>
        <xdr:cNvCxnSpPr/>
      </xdr:nvCxnSpPr>
      <xdr:spPr>
        <a:xfrm flipH="1">
          <a:off x="2990850" y="628650"/>
          <a:ext cx="4867275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19051</xdr:colOff>
      <xdr:row>2</xdr:row>
      <xdr:rowOff>238125</xdr:rowOff>
    </xdr:from>
    <xdr:to>
      <xdr:col>8</xdr:col>
      <xdr:colOff>47625</xdr:colOff>
      <xdr:row>9</xdr:row>
      <xdr:rowOff>133350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7103C4D-F8AB-4D0B-AE4E-88FF2F82C623}"/>
            </a:ext>
          </a:extLst>
        </xdr:cNvPr>
        <xdr:cNvCxnSpPr/>
      </xdr:nvCxnSpPr>
      <xdr:spPr>
        <a:xfrm flipH="1">
          <a:off x="2981326" y="619125"/>
          <a:ext cx="4857749" cy="1343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</xdr:row>
      <xdr:rowOff>238125</xdr:rowOff>
    </xdr:from>
    <xdr:to>
      <xdr:col>8</xdr:col>
      <xdr:colOff>76200</xdr:colOff>
      <xdr:row>14</xdr:row>
      <xdr:rowOff>66675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99ABEC92-4D28-4D31-AD91-74291B09F73B}"/>
            </a:ext>
          </a:extLst>
        </xdr:cNvPr>
        <xdr:cNvCxnSpPr/>
      </xdr:nvCxnSpPr>
      <xdr:spPr>
        <a:xfrm flipH="1">
          <a:off x="2981325" y="619125"/>
          <a:ext cx="4886325" cy="2276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</xdr:row>
      <xdr:rowOff>9525</xdr:rowOff>
    </xdr:from>
    <xdr:to>
      <xdr:col>8</xdr:col>
      <xdr:colOff>76200</xdr:colOff>
      <xdr:row>20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DB07198D-FB82-46F7-ACFE-6CB103441627}"/>
            </a:ext>
          </a:extLst>
        </xdr:cNvPr>
        <xdr:cNvCxnSpPr/>
      </xdr:nvCxnSpPr>
      <xdr:spPr>
        <a:xfrm flipH="1">
          <a:off x="3028950" y="638175"/>
          <a:ext cx="4838700" cy="3333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533"/>
  <sheetViews>
    <sheetView tabSelected="1" zoomScaleNormal="100" workbookViewId="0">
      <selection activeCell="X242" sqref="X242"/>
    </sheetView>
  </sheetViews>
  <sheetFormatPr baseColWidth="10" defaultRowHeight="15" x14ac:dyDescent="0.25"/>
  <cols>
    <col min="1" max="1" width="8.7109375" style="2" customWidth="1"/>
    <col min="2" max="2" width="20.42578125" style="2" customWidth="1"/>
    <col min="3" max="3" width="18.42578125" style="2" hidden="1" customWidth="1"/>
    <col min="4" max="4" width="19.42578125" style="2" hidden="1" customWidth="1"/>
    <col min="5" max="5" width="16.42578125" style="2" hidden="1" customWidth="1"/>
    <col min="6" max="6" width="16.7109375" style="2" hidden="1" customWidth="1"/>
    <col min="7" max="7" width="19.42578125" style="2" hidden="1" customWidth="1"/>
    <col min="8" max="8" width="16.140625" style="2" hidden="1" customWidth="1"/>
    <col min="9" max="9" width="15.42578125" style="19" customWidth="1"/>
    <col min="10" max="10" width="0" style="2" hidden="1" customWidth="1"/>
    <col min="11" max="11" width="10.28515625" style="2" hidden="1" customWidth="1"/>
    <col min="12" max="12" width="2.5703125" style="2" customWidth="1"/>
    <col min="13" max="13" width="13.5703125" style="2" hidden="1" customWidth="1"/>
    <col min="14" max="14" width="23.28515625" style="2" hidden="1" customWidth="1"/>
    <col min="15" max="15" width="34.5703125" style="2" hidden="1" customWidth="1"/>
    <col min="16" max="22" width="0" style="2" hidden="1" customWidth="1"/>
    <col min="23" max="28" width="11.42578125" style="2"/>
    <col min="29" max="102" width="11.42578125" style="54"/>
    <col min="103" max="16384" width="11.42578125" style="2"/>
  </cols>
  <sheetData>
    <row r="1" spans="1:102" x14ac:dyDescent="0.25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W1" s="54"/>
      <c r="X1" s="54"/>
      <c r="Y1" s="54"/>
      <c r="Z1" s="54"/>
      <c r="AA1" s="54"/>
      <c r="AB1" s="54"/>
    </row>
    <row r="2" spans="1:102" s="19" customFormat="1" x14ac:dyDescent="0.25">
      <c r="A2" s="46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pans="1:102" ht="43.5" customHeight="1" x14ac:dyDescent="0.25">
      <c r="A3" s="23" t="s">
        <v>7</v>
      </c>
      <c r="B3" s="48" t="s">
        <v>1</v>
      </c>
      <c r="C3" s="23" t="s">
        <v>2</v>
      </c>
      <c r="D3" s="23" t="s">
        <v>4</v>
      </c>
      <c r="E3" s="23" t="s">
        <v>24</v>
      </c>
      <c r="F3" s="23" t="s">
        <v>25</v>
      </c>
      <c r="G3" s="23" t="s">
        <v>5</v>
      </c>
      <c r="H3" s="27" t="s">
        <v>3</v>
      </c>
      <c r="I3" s="67" t="s">
        <v>6</v>
      </c>
      <c r="J3" s="4" t="s">
        <v>10</v>
      </c>
      <c r="K3" s="3" t="s">
        <v>23</v>
      </c>
      <c r="L3" s="54"/>
      <c r="N3" s="5">
        <f>SUM(C5:C32)</f>
        <v>0</v>
      </c>
      <c r="X3" s="6"/>
      <c r="Y3" s="6"/>
      <c r="Z3" s="6"/>
      <c r="AA3" s="6"/>
      <c r="AB3" s="54"/>
    </row>
    <row r="4" spans="1:102" x14ac:dyDescent="0.25">
      <c r="A4" s="20">
        <v>0</v>
      </c>
      <c r="B4" s="7">
        <v>0</v>
      </c>
      <c r="C4" s="8">
        <f>PV($H$4,K4,0,B4,0)</f>
        <v>0</v>
      </c>
      <c r="D4" s="8">
        <f>FV($H$4,K4,0,B4,0)</f>
        <v>0</v>
      </c>
      <c r="E4" s="8">
        <f t="shared" ref="E4:E40" si="0">+B4+C4</f>
        <v>0</v>
      </c>
      <c r="F4" s="8">
        <f t="shared" ref="F4:F40" si="1">+B4+D4</f>
        <v>0</v>
      </c>
      <c r="G4" s="8" t="e">
        <f>PMT($H$4,K4,B4,0,0)</f>
        <v>#NUM!</v>
      </c>
      <c r="H4" s="9">
        <v>0</v>
      </c>
      <c r="I4" s="101" t="e">
        <f>IRR(B4:B244,H4)</f>
        <v>#NUM!</v>
      </c>
      <c r="J4" s="10" t="e">
        <f>EFFECT(H4,K4)</f>
        <v>#NUM!</v>
      </c>
      <c r="K4" s="11">
        <v>0</v>
      </c>
      <c r="L4" s="54"/>
      <c r="W4" s="54"/>
      <c r="X4" s="54"/>
      <c r="Y4" s="54"/>
      <c r="Z4" s="54"/>
      <c r="AA4" s="54"/>
      <c r="AB4" s="54"/>
    </row>
    <row r="5" spans="1:102" x14ac:dyDescent="0.25">
      <c r="A5" s="20">
        <v>1</v>
      </c>
      <c r="B5" s="7">
        <v>0</v>
      </c>
      <c r="C5" s="8">
        <f t="shared" ref="C5:C64" si="2">PV($H$4,K5,0,B5,0)</f>
        <v>0</v>
      </c>
      <c r="D5" s="8">
        <f t="shared" ref="D5:D64" si="3">FV($H$4,K5,0,B5,0)</f>
        <v>0</v>
      </c>
      <c r="E5" s="8">
        <f t="shared" si="0"/>
        <v>0</v>
      </c>
      <c r="F5" s="8">
        <f t="shared" si="1"/>
        <v>0</v>
      </c>
      <c r="G5" s="8"/>
      <c r="H5" s="12"/>
      <c r="I5" s="100"/>
      <c r="J5" s="10"/>
      <c r="K5" s="11"/>
      <c r="L5" s="54"/>
      <c r="M5" s="2" t="s">
        <v>17</v>
      </c>
      <c r="N5" s="2" t="s">
        <v>2</v>
      </c>
      <c r="O5" s="13" t="s">
        <v>16</v>
      </c>
      <c r="W5" s="54"/>
      <c r="X5" s="54"/>
      <c r="Y5" s="54"/>
      <c r="Z5" s="54"/>
      <c r="AA5" s="54"/>
      <c r="AB5" s="54"/>
    </row>
    <row r="6" spans="1:102" ht="18.75" x14ac:dyDescent="0.3">
      <c r="A6" s="20">
        <v>2</v>
      </c>
      <c r="B6" s="7">
        <v>0</v>
      </c>
      <c r="C6" s="8">
        <f t="shared" si="2"/>
        <v>0</v>
      </c>
      <c r="D6" s="8">
        <f t="shared" si="3"/>
        <v>0</v>
      </c>
      <c r="E6" s="8">
        <f t="shared" si="0"/>
        <v>0</v>
      </c>
      <c r="F6" s="8">
        <f t="shared" si="1"/>
        <v>0</v>
      </c>
      <c r="G6" s="8"/>
      <c r="H6" s="12"/>
      <c r="I6" s="100"/>
      <c r="J6" s="10"/>
      <c r="K6" s="11"/>
      <c r="L6" s="54"/>
      <c r="W6" s="54"/>
      <c r="X6" s="43" t="s">
        <v>74</v>
      </c>
      <c r="Y6" s="43"/>
      <c r="Z6" s="43"/>
      <c r="AA6" s="43"/>
      <c r="AB6" s="49"/>
    </row>
    <row r="7" spans="1:102" x14ac:dyDescent="0.25">
      <c r="A7" s="20">
        <v>3</v>
      </c>
      <c r="B7" s="7">
        <v>0</v>
      </c>
      <c r="C7" s="8">
        <f t="shared" si="2"/>
        <v>0</v>
      </c>
      <c r="D7" s="8">
        <f t="shared" si="3"/>
        <v>0</v>
      </c>
      <c r="E7" s="8">
        <f t="shared" si="0"/>
        <v>0</v>
      </c>
      <c r="F7" s="8">
        <f t="shared" si="1"/>
        <v>0</v>
      </c>
      <c r="G7" s="8"/>
      <c r="H7" s="12"/>
      <c r="I7" s="100"/>
      <c r="J7" s="10"/>
      <c r="K7" s="11"/>
      <c r="L7" s="54"/>
      <c r="M7" s="2" t="s">
        <v>11</v>
      </c>
      <c r="N7" s="2" t="s">
        <v>4</v>
      </c>
      <c r="O7" s="13" t="s">
        <v>18</v>
      </c>
      <c r="W7" s="54"/>
      <c r="X7" s="54"/>
      <c r="Y7" s="54"/>
      <c r="Z7" s="54"/>
      <c r="AA7" s="54"/>
      <c r="AB7" s="54"/>
    </row>
    <row r="8" spans="1:102" x14ac:dyDescent="0.25">
      <c r="A8" s="20">
        <v>4</v>
      </c>
      <c r="B8" s="7">
        <v>0</v>
      </c>
      <c r="C8" s="8">
        <f t="shared" si="2"/>
        <v>0</v>
      </c>
      <c r="D8" s="8">
        <f t="shared" si="3"/>
        <v>0</v>
      </c>
      <c r="E8" s="8">
        <f t="shared" si="0"/>
        <v>0</v>
      </c>
      <c r="F8" s="8">
        <f t="shared" si="1"/>
        <v>0</v>
      </c>
      <c r="G8" s="8"/>
      <c r="H8" s="12"/>
      <c r="I8" s="100"/>
      <c r="J8" s="10"/>
      <c r="K8" s="11"/>
      <c r="L8" s="54"/>
      <c r="W8" s="54"/>
      <c r="X8" s="54"/>
      <c r="Y8" s="54"/>
      <c r="Z8" s="54"/>
      <c r="AA8" s="54"/>
      <c r="AB8" s="54"/>
    </row>
    <row r="9" spans="1:102" x14ac:dyDescent="0.25">
      <c r="A9" s="20">
        <v>5</v>
      </c>
      <c r="B9" s="7">
        <v>0</v>
      </c>
      <c r="C9" s="8">
        <f t="shared" si="2"/>
        <v>0</v>
      </c>
      <c r="D9" s="8">
        <f t="shared" si="3"/>
        <v>0</v>
      </c>
      <c r="E9" s="8">
        <f t="shared" si="0"/>
        <v>0</v>
      </c>
      <c r="F9" s="8">
        <f t="shared" si="1"/>
        <v>0</v>
      </c>
      <c r="G9" s="8"/>
      <c r="H9" s="12"/>
      <c r="I9" s="100"/>
      <c r="J9" s="10"/>
      <c r="K9" s="11"/>
      <c r="L9" s="54"/>
      <c r="M9" s="2" t="s">
        <v>12</v>
      </c>
      <c r="N9" s="2" t="s">
        <v>5</v>
      </c>
      <c r="O9" s="13" t="s">
        <v>19</v>
      </c>
      <c r="W9" s="54"/>
      <c r="X9" s="54"/>
      <c r="Y9" s="54"/>
      <c r="Z9" s="54"/>
      <c r="AA9" s="54"/>
      <c r="AB9" s="54"/>
    </row>
    <row r="10" spans="1:102" x14ac:dyDescent="0.25">
      <c r="A10" s="20">
        <v>6</v>
      </c>
      <c r="B10" s="7">
        <v>0</v>
      </c>
      <c r="C10" s="8">
        <f t="shared" si="2"/>
        <v>0</v>
      </c>
      <c r="D10" s="8">
        <f t="shared" si="3"/>
        <v>0</v>
      </c>
      <c r="E10" s="8">
        <f t="shared" si="0"/>
        <v>0</v>
      </c>
      <c r="F10" s="8">
        <f t="shared" si="1"/>
        <v>0</v>
      </c>
      <c r="G10" s="8"/>
      <c r="H10" s="12"/>
      <c r="I10" s="100"/>
      <c r="J10" s="10"/>
      <c r="K10" s="11"/>
      <c r="L10" s="54"/>
      <c r="W10" s="54"/>
      <c r="X10" s="54"/>
      <c r="Y10" s="54"/>
      <c r="Z10" s="54"/>
      <c r="AA10" s="54"/>
      <c r="AB10" s="54"/>
    </row>
    <row r="11" spans="1:102" x14ac:dyDescent="0.25">
      <c r="A11" s="20">
        <v>7</v>
      </c>
      <c r="B11" s="7">
        <v>0</v>
      </c>
      <c r="C11" s="8">
        <f t="shared" si="2"/>
        <v>0</v>
      </c>
      <c r="D11" s="8">
        <f t="shared" si="3"/>
        <v>0</v>
      </c>
      <c r="E11" s="8">
        <f t="shared" si="0"/>
        <v>0</v>
      </c>
      <c r="F11" s="8">
        <f t="shared" si="1"/>
        <v>0</v>
      </c>
      <c r="G11" s="8"/>
      <c r="H11" s="12"/>
      <c r="I11" s="100"/>
      <c r="J11" s="10"/>
      <c r="K11" s="11"/>
      <c r="L11" s="54"/>
      <c r="M11" s="2" t="s">
        <v>6</v>
      </c>
      <c r="N11" s="2" t="s">
        <v>13</v>
      </c>
      <c r="O11" s="14" t="s">
        <v>20</v>
      </c>
      <c r="W11" s="54"/>
      <c r="X11" s="54"/>
      <c r="Y11" s="54"/>
      <c r="Z11" s="54"/>
      <c r="AA11" s="54"/>
      <c r="AB11" s="54"/>
    </row>
    <row r="12" spans="1:102" x14ac:dyDescent="0.25">
      <c r="A12" s="20">
        <v>8</v>
      </c>
      <c r="B12" s="7">
        <v>0</v>
      </c>
      <c r="C12" s="8">
        <f t="shared" si="2"/>
        <v>0</v>
      </c>
      <c r="D12" s="8">
        <f t="shared" si="3"/>
        <v>0</v>
      </c>
      <c r="E12" s="8">
        <f t="shared" si="0"/>
        <v>0</v>
      </c>
      <c r="F12" s="8">
        <f t="shared" si="1"/>
        <v>0</v>
      </c>
      <c r="G12" s="8"/>
      <c r="H12" s="12"/>
      <c r="I12" s="100"/>
      <c r="J12" s="10"/>
      <c r="K12" s="11"/>
      <c r="L12" s="54"/>
      <c r="W12" s="54"/>
      <c r="X12" s="54"/>
      <c r="Y12" s="54"/>
      <c r="Z12" s="54"/>
      <c r="AA12" s="54"/>
      <c r="AB12" s="54"/>
    </row>
    <row r="13" spans="1:102" x14ac:dyDescent="0.25">
      <c r="A13" s="20">
        <v>9</v>
      </c>
      <c r="B13" s="7">
        <v>0</v>
      </c>
      <c r="C13" s="8">
        <f t="shared" si="2"/>
        <v>0</v>
      </c>
      <c r="D13" s="8">
        <f t="shared" si="3"/>
        <v>0</v>
      </c>
      <c r="E13" s="8">
        <f t="shared" si="0"/>
        <v>0</v>
      </c>
      <c r="F13" s="8">
        <f t="shared" si="1"/>
        <v>0</v>
      </c>
      <c r="G13" s="8"/>
      <c r="H13" s="12"/>
      <c r="I13" s="100"/>
      <c r="J13" s="10"/>
      <c r="K13" s="11"/>
      <c r="L13" s="54"/>
      <c r="M13" s="2" t="s">
        <v>14</v>
      </c>
      <c r="N13" s="2" t="s">
        <v>10</v>
      </c>
      <c r="O13" s="2" t="s">
        <v>21</v>
      </c>
      <c r="W13" s="54"/>
      <c r="X13" s="54"/>
      <c r="Y13" s="54"/>
      <c r="Z13" s="54"/>
      <c r="AA13" s="54"/>
      <c r="AB13" s="54"/>
    </row>
    <row r="14" spans="1:102" x14ac:dyDescent="0.25">
      <c r="A14" s="20">
        <v>10</v>
      </c>
      <c r="B14" s="7">
        <v>0</v>
      </c>
      <c r="C14" s="8">
        <f t="shared" si="2"/>
        <v>0</v>
      </c>
      <c r="D14" s="8">
        <f t="shared" si="3"/>
        <v>0</v>
      </c>
      <c r="E14" s="8">
        <f t="shared" si="0"/>
        <v>0</v>
      </c>
      <c r="F14" s="8">
        <f t="shared" si="1"/>
        <v>0</v>
      </c>
      <c r="G14" s="8"/>
      <c r="H14" s="12"/>
      <c r="I14" s="100"/>
      <c r="J14" s="10"/>
      <c r="K14" s="11"/>
      <c r="L14" s="54"/>
      <c r="W14" s="54"/>
      <c r="X14" s="54"/>
      <c r="Y14" s="54"/>
      <c r="Z14" s="54"/>
      <c r="AA14" s="54"/>
      <c r="AB14" s="54"/>
    </row>
    <row r="15" spans="1:102" x14ac:dyDescent="0.25">
      <c r="A15" s="20">
        <v>11</v>
      </c>
      <c r="B15" s="7">
        <v>0</v>
      </c>
      <c r="C15" s="8">
        <f t="shared" si="2"/>
        <v>0</v>
      </c>
      <c r="D15" s="8">
        <f t="shared" si="3"/>
        <v>0</v>
      </c>
      <c r="E15" s="8">
        <f t="shared" si="0"/>
        <v>0</v>
      </c>
      <c r="F15" s="8">
        <f t="shared" si="1"/>
        <v>0</v>
      </c>
      <c r="G15" s="8"/>
      <c r="H15" s="12"/>
      <c r="I15" s="100"/>
      <c r="J15" s="10"/>
      <c r="K15" s="11"/>
      <c r="L15" s="54"/>
      <c r="M15" s="2" t="s">
        <v>15</v>
      </c>
      <c r="N15" s="2" t="s">
        <v>8</v>
      </c>
      <c r="O15" s="13" t="s">
        <v>22</v>
      </c>
      <c r="W15" s="54"/>
      <c r="X15" s="54"/>
      <c r="Y15" s="54"/>
      <c r="Z15" s="54"/>
      <c r="AA15" s="54"/>
      <c r="AB15" s="54"/>
    </row>
    <row r="16" spans="1:102" x14ac:dyDescent="0.25">
      <c r="A16" s="20">
        <v>12</v>
      </c>
      <c r="B16" s="7">
        <v>0</v>
      </c>
      <c r="C16" s="8">
        <f t="shared" si="2"/>
        <v>0</v>
      </c>
      <c r="D16" s="8">
        <f t="shared" si="3"/>
        <v>0</v>
      </c>
      <c r="E16" s="8">
        <f t="shared" si="0"/>
        <v>0</v>
      </c>
      <c r="F16" s="8">
        <f t="shared" si="1"/>
        <v>0</v>
      </c>
      <c r="G16" s="8"/>
      <c r="H16" s="12"/>
      <c r="I16" s="100"/>
      <c r="J16" s="10"/>
      <c r="K16" s="11"/>
      <c r="L16" s="54"/>
      <c r="W16" s="54"/>
      <c r="X16" s="54"/>
      <c r="Y16" s="54"/>
      <c r="Z16" s="54"/>
      <c r="AA16" s="54"/>
      <c r="AB16" s="54"/>
    </row>
    <row r="17" spans="1:28" x14ac:dyDescent="0.25">
      <c r="A17" s="20">
        <v>13</v>
      </c>
      <c r="B17" s="7">
        <v>0</v>
      </c>
      <c r="C17" s="8">
        <f t="shared" si="2"/>
        <v>0</v>
      </c>
      <c r="D17" s="8">
        <f t="shared" si="3"/>
        <v>0</v>
      </c>
      <c r="E17" s="8">
        <f t="shared" si="0"/>
        <v>0</v>
      </c>
      <c r="F17" s="8">
        <f t="shared" si="1"/>
        <v>0</v>
      </c>
      <c r="G17" s="8"/>
      <c r="H17" s="12"/>
      <c r="I17" s="100"/>
      <c r="J17" s="10"/>
      <c r="K17" s="11"/>
      <c r="L17" s="54"/>
      <c r="M17" s="15" t="s">
        <v>55</v>
      </c>
      <c r="N17" s="15"/>
      <c r="O17" s="15"/>
      <c r="S17" s="15" t="s">
        <v>56</v>
      </c>
      <c r="T17" s="15"/>
      <c r="U17" s="15"/>
      <c r="W17" s="54"/>
      <c r="X17" s="54"/>
      <c r="Y17" s="54"/>
      <c r="Z17" s="54"/>
      <c r="AA17" s="54"/>
      <c r="AB17" s="54"/>
    </row>
    <row r="18" spans="1:28" x14ac:dyDescent="0.25">
      <c r="A18" s="20">
        <v>14</v>
      </c>
      <c r="B18" s="7">
        <v>0</v>
      </c>
      <c r="C18" s="8">
        <f t="shared" si="2"/>
        <v>0</v>
      </c>
      <c r="D18" s="8">
        <f t="shared" si="3"/>
        <v>0</v>
      </c>
      <c r="E18" s="8">
        <f t="shared" si="0"/>
        <v>0</v>
      </c>
      <c r="F18" s="8">
        <f t="shared" si="1"/>
        <v>0</v>
      </c>
      <c r="G18" s="8"/>
      <c r="H18" s="12"/>
      <c r="I18" s="100"/>
      <c r="J18" s="10"/>
      <c r="K18" s="11"/>
      <c r="L18" s="54"/>
      <c r="W18" s="54"/>
      <c r="X18" s="54"/>
      <c r="Y18" s="54"/>
      <c r="Z18" s="54"/>
      <c r="AA18" s="54"/>
      <c r="AB18" s="54"/>
    </row>
    <row r="19" spans="1:28" x14ac:dyDescent="0.25">
      <c r="A19" s="20">
        <v>15</v>
      </c>
      <c r="B19" s="7">
        <v>0</v>
      </c>
      <c r="C19" s="8">
        <f t="shared" si="2"/>
        <v>0</v>
      </c>
      <c r="D19" s="8">
        <f t="shared" si="3"/>
        <v>0</v>
      </c>
      <c r="E19" s="8">
        <f t="shared" si="0"/>
        <v>0</v>
      </c>
      <c r="F19" s="8">
        <f t="shared" si="1"/>
        <v>0</v>
      </c>
      <c r="G19" s="8"/>
      <c r="H19" s="12"/>
      <c r="I19" s="100"/>
      <c r="J19" s="10"/>
      <c r="K19" s="11"/>
      <c r="L19" s="54"/>
      <c r="M19" s="2" t="s">
        <v>52</v>
      </c>
      <c r="N19" s="2" t="s">
        <v>66</v>
      </c>
      <c r="S19" s="2" t="s">
        <v>60</v>
      </c>
      <c r="T19" s="16" t="s">
        <v>68</v>
      </c>
      <c r="U19" s="102"/>
      <c r="W19" s="54"/>
      <c r="X19" s="54"/>
      <c r="Y19" s="54"/>
      <c r="Z19" s="54"/>
      <c r="AA19" s="54"/>
      <c r="AB19" s="54"/>
    </row>
    <row r="20" spans="1:28" x14ac:dyDescent="0.25">
      <c r="A20" s="20">
        <v>16</v>
      </c>
      <c r="B20" s="7">
        <v>0</v>
      </c>
      <c r="C20" s="8">
        <f t="shared" si="2"/>
        <v>0</v>
      </c>
      <c r="D20" s="8">
        <f t="shared" si="3"/>
        <v>0</v>
      </c>
      <c r="E20" s="8">
        <f t="shared" si="0"/>
        <v>0</v>
      </c>
      <c r="F20" s="8">
        <f t="shared" si="1"/>
        <v>0</v>
      </c>
      <c r="G20" s="8"/>
      <c r="H20" s="12"/>
      <c r="I20" s="100"/>
      <c r="J20" s="10"/>
      <c r="K20" s="11"/>
      <c r="L20" s="54"/>
      <c r="U20" s="102"/>
      <c r="W20" s="54"/>
      <c r="X20" s="54"/>
      <c r="Y20" s="54"/>
      <c r="Z20" s="54"/>
      <c r="AA20" s="54"/>
      <c r="AB20" s="54"/>
    </row>
    <row r="21" spans="1:28" x14ac:dyDescent="0.25">
      <c r="A21" s="20">
        <v>17</v>
      </c>
      <c r="B21" s="7">
        <v>0</v>
      </c>
      <c r="C21" s="8">
        <f t="shared" si="2"/>
        <v>0</v>
      </c>
      <c r="D21" s="8">
        <f t="shared" si="3"/>
        <v>0</v>
      </c>
      <c r="E21" s="8">
        <f t="shared" si="0"/>
        <v>0</v>
      </c>
      <c r="F21" s="8">
        <f t="shared" si="1"/>
        <v>0</v>
      </c>
      <c r="G21" s="8"/>
      <c r="H21" s="12"/>
      <c r="I21" s="100"/>
      <c r="J21" s="10"/>
      <c r="K21" s="11"/>
      <c r="L21" s="54"/>
      <c r="M21" s="2" t="s">
        <v>41</v>
      </c>
      <c r="N21" s="2" t="s">
        <v>44</v>
      </c>
      <c r="W21" s="54"/>
      <c r="X21" s="54"/>
      <c r="Y21" s="54"/>
      <c r="Z21" s="54"/>
      <c r="AA21" s="54"/>
      <c r="AB21" s="54"/>
    </row>
    <row r="22" spans="1:28" x14ac:dyDescent="0.25">
      <c r="A22" s="20">
        <v>18</v>
      </c>
      <c r="B22" s="7">
        <v>0</v>
      </c>
      <c r="C22" s="8">
        <f t="shared" si="2"/>
        <v>0</v>
      </c>
      <c r="D22" s="8">
        <f t="shared" si="3"/>
        <v>0</v>
      </c>
      <c r="E22" s="8">
        <f t="shared" si="0"/>
        <v>0</v>
      </c>
      <c r="F22" s="8">
        <f t="shared" si="1"/>
        <v>0</v>
      </c>
      <c r="G22" s="8"/>
      <c r="H22" s="12"/>
      <c r="I22" s="100"/>
      <c r="J22" s="10"/>
      <c r="K22" s="11"/>
      <c r="L22" s="54"/>
      <c r="M22" s="2" t="s">
        <v>42</v>
      </c>
      <c r="N22" s="2" t="s">
        <v>45</v>
      </c>
      <c r="S22" s="2" t="s">
        <v>60</v>
      </c>
      <c r="T22" s="2" t="s">
        <v>61</v>
      </c>
      <c r="W22" s="54"/>
      <c r="X22" s="54"/>
      <c r="Y22" s="54"/>
      <c r="Z22" s="54"/>
      <c r="AA22" s="54"/>
      <c r="AB22" s="54"/>
    </row>
    <row r="23" spans="1:28" x14ac:dyDescent="0.25">
      <c r="A23" s="20">
        <v>19</v>
      </c>
      <c r="B23" s="7">
        <v>0</v>
      </c>
      <c r="C23" s="8">
        <f t="shared" si="2"/>
        <v>0</v>
      </c>
      <c r="D23" s="8">
        <f t="shared" si="3"/>
        <v>0</v>
      </c>
      <c r="E23" s="8">
        <f t="shared" si="0"/>
        <v>0</v>
      </c>
      <c r="F23" s="8">
        <f t="shared" si="1"/>
        <v>0</v>
      </c>
      <c r="G23" s="8"/>
      <c r="H23" s="12"/>
      <c r="I23" s="100"/>
      <c r="J23" s="10"/>
      <c r="K23" s="11"/>
      <c r="L23" s="54"/>
      <c r="M23" s="2" t="s">
        <v>43</v>
      </c>
      <c r="N23" s="2" t="s">
        <v>46</v>
      </c>
      <c r="S23" s="2" t="s">
        <v>69</v>
      </c>
      <c r="T23" s="2" t="s">
        <v>62</v>
      </c>
      <c r="W23" s="54"/>
      <c r="X23" s="54"/>
      <c r="Y23" s="54"/>
      <c r="Z23" s="54"/>
      <c r="AA23" s="54"/>
      <c r="AB23" s="54"/>
    </row>
    <row r="24" spans="1:28" x14ac:dyDescent="0.25">
      <c r="A24" s="20">
        <v>20</v>
      </c>
      <c r="B24" s="7">
        <v>0</v>
      </c>
      <c r="C24" s="8">
        <f t="shared" si="2"/>
        <v>0</v>
      </c>
      <c r="D24" s="8">
        <f t="shared" si="3"/>
        <v>0</v>
      </c>
      <c r="E24" s="8">
        <f t="shared" si="0"/>
        <v>0</v>
      </c>
      <c r="F24" s="8">
        <f t="shared" si="1"/>
        <v>0</v>
      </c>
      <c r="G24" s="8"/>
      <c r="H24" s="12"/>
      <c r="I24" s="100"/>
      <c r="J24" s="10"/>
      <c r="K24" s="11"/>
      <c r="L24" s="54"/>
      <c r="S24" s="2" t="s">
        <v>70</v>
      </c>
      <c r="T24" s="2" t="s">
        <v>72</v>
      </c>
      <c r="W24" s="54"/>
      <c r="X24" s="54"/>
      <c r="Y24" s="54"/>
      <c r="Z24" s="54"/>
      <c r="AA24" s="54"/>
      <c r="AB24" s="54"/>
    </row>
    <row r="25" spans="1:28" x14ac:dyDescent="0.25">
      <c r="A25" s="20">
        <v>21</v>
      </c>
      <c r="B25" s="7">
        <v>0</v>
      </c>
      <c r="C25" s="8">
        <f t="shared" si="2"/>
        <v>0</v>
      </c>
      <c r="D25" s="8">
        <f t="shared" si="3"/>
        <v>0</v>
      </c>
      <c r="E25" s="8">
        <f t="shared" si="0"/>
        <v>0</v>
      </c>
      <c r="F25" s="8">
        <f t="shared" si="1"/>
        <v>0</v>
      </c>
      <c r="G25" s="8"/>
      <c r="H25" s="12"/>
      <c r="I25" s="100"/>
      <c r="J25" s="10"/>
      <c r="K25" s="11"/>
      <c r="L25" s="54"/>
      <c r="M25" s="2" t="s">
        <v>47</v>
      </c>
      <c r="N25" s="2" t="s">
        <v>48</v>
      </c>
      <c r="S25" s="2" t="s">
        <v>71</v>
      </c>
      <c r="T25" s="2" t="s">
        <v>63</v>
      </c>
      <c r="W25" s="54"/>
      <c r="X25" s="54"/>
      <c r="Y25" s="54"/>
      <c r="Z25" s="54"/>
      <c r="AA25" s="54"/>
      <c r="AB25" s="54"/>
    </row>
    <row r="26" spans="1:28" x14ac:dyDescent="0.25">
      <c r="A26" s="20">
        <v>22</v>
      </c>
      <c r="B26" s="7">
        <v>0</v>
      </c>
      <c r="C26" s="8">
        <f t="shared" si="2"/>
        <v>0</v>
      </c>
      <c r="D26" s="8">
        <f t="shared" si="3"/>
        <v>0</v>
      </c>
      <c r="E26" s="8">
        <f t="shared" si="0"/>
        <v>0</v>
      </c>
      <c r="F26" s="8">
        <f t="shared" si="1"/>
        <v>0</v>
      </c>
      <c r="G26" s="8"/>
      <c r="H26" s="12"/>
      <c r="I26" s="100"/>
      <c r="J26" s="10"/>
      <c r="K26" s="11"/>
      <c r="L26" s="54"/>
      <c r="N26" s="2" t="s">
        <v>49</v>
      </c>
      <c r="O26" s="2">
        <f>+((1+1.2%)^12)-1</f>
        <v>0.15389462418258582</v>
      </c>
      <c r="W26" s="54"/>
      <c r="X26" s="54"/>
      <c r="Y26" s="54"/>
      <c r="Z26" s="54"/>
      <c r="AA26" s="54"/>
      <c r="AB26" s="54"/>
    </row>
    <row r="27" spans="1:28" x14ac:dyDescent="0.25">
      <c r="A27" s="20">
        <v>23</v>
      </c>
      <c r="B27" s="7">
        <v>0</v>
      </c>
      <c r="C27" s="8">
        <f t="shared" si="2"/>
        <v>0</v>
      </c>
      <c r="D27" s="8">
        <f t="shared" si="3"/>
        <v>0</v>
      </c>
      <c r="E27" s="8">
        <f t="shared" si="0"/>
        <v>0</v>
      </c>
      <c r="F27" s="8">
        <f t="shared" si="1"/>
        <v>0</v>
      </c>
      <c r="G27" s="8"/>
      <c r="H27" s="12"/>
      <c r="I27" s="100"/>
      <c r="J27" s="10"/>
      <c r="K27" s="11"/>
      <c r="L27" s="54"/>
      <c r="W27" s="54"/>
      <c r="X27" s="54"/>
      <c r="Y27" s="54"/>
      <c r="Z27" s="54"/>
      <c r="AA27" s="54"/>
      <c r="AB27" s="54"/>
    </row>
    <row r="28" spans="1:28" x14ac:dyDescent="0.25">
      <c r="A28" s="20">
        <v>24</v>
      </c>
      <c r="B28" s="7">
        <v>0</v>
      </c>
      <c r="C28" s="8">
        <f t="shared" si="2"/>
        <v>0</v>
      </c>
      <c r="D28" s="8">
        <f t="shared" si="3"/>
        <v>0</v>
      </c>
      <c r="E28" s="8">
        <f t="shared" si="0"/>
        <v>0</v>
      </c>
      <c r="F28" s="8">
        <f t="shared" si="1"/>
        <v>0</v>
      </c>
      <c r="G28" s="8"/>
      <c r="H28" s="12"/>
      <c r="I28" s="100"/>
      <c r="J28" s="10"/>
      <c r="K28" s="11"/>
      <c r="L28" s="54"/>
      <c r="M28" s="15" t="s">
        <v>50</v>
      </c>
      <c r="N28" s="15"/>
      <c r="O28" s="15"/>
      <c r="W28" s="54"/>
      <c r="X28" s="54"/>
      <c r="Y28" s="54"/>
      <c r="Z28" s="54"/>
      <c r="AA28" s="54"/>
      <c r="AB28" s="54"/>
    </row>
    <row r="29" spans="1:28" x14ac:dyDescent="0.25">
      <c r="A29" s="20">
        <v>25</v>
      </c>
      <c r="B29" s="7">
        <v>0</v>
      </c>
      <c r="C29" s="8">
        <f t="shared" si="2"/>
        <v>0</v>
      </c>
      <c r="D29" s="8">
        <f t="shared" si="3"/>
        <v>0</v>
      </c>
      <c r="E29" s="8">
        <f t="shared" si="0"/>
        <v>0</v>
      </c>
      <c r="F29" s="8">
        <f t="shared" si="1"/>
        <v>0</v>
      </c>
      <c r="G29" s="8"/>
      <c r="H29" s="12"/>
      <c r="I29" s="100"/>
      <c r="J29" s="10"/>
      <c r="K29" s="11"/>
      <c r="L29" s="54"/>
      <c r="W29" s="54"/>
      <c r="X29" s="54"/>
      <c r="Y29" s="54"/>
      <c r="Z29" s="54"/>
      <c r="AA29" s="54"/>
      <c r="AB29" s="54"/>
    </row>
    <row r="30" spans="1:28" x14ac:dyDescent="0.25">
      <c r="A30" s="20">
        <v>26</v>
      </c>
      <c r="B30" s="7">
        <v>0</v>
      </c>
      <c r="C30" s="8">
        <f t="shared" si="2"/>
        <v>0</v>
      </c>
      <c r="D30" s="8">
        <f t="shared" si="3"/>
        <v>0</v>
      </c>
      <c r="E30" s="8">
        <f t="shared" si="0"/>
        <v>0</v>
      </c>
      <c r="F30" s="8">
        <f t="shared" si="1"/>
        <v>0</v>
      </c>
      <c r="G30" s="8"/>
      <c r="H30" s="12"/>
      <c r="I30" s="100"/>
      <c r="J30" s="10"/>
      <c r="K30" s="11"/>
      <c r="L30" s="54"/>
      <c r="M30" s="2" t="s">
        <v>51</v>
      </c>
      <c r="N30" s="2" t="s">
        <v>53</v>
      </c>
      <c r="W30" s="54"/>
      <c r="X30" s="54"/>
      <c r="Y30" s="54"/>
      <c r="Z30" s="54"/>
      <c r="AA30" s="54"/>
      <c r="AB30" s="54"/>
    </row>
    <row r="31" spans="1:28" x14ac:dyDescent="0.25">
      <c r="A31" s="20">
        <v>27</v>
      </c>
      <c r="B31" s="7">
        <v>0</v>
      </c>
      <c r="C31" s="8">
        <f t="shared" si="2"/>
        <v>0</v>
      </c>
      <c r="D31" s="8">
        <f t="shared" si="3"/>
        <v>0</v>
      </c>
      <c r="E31" s="8">
        <f t="shared" si="0"/>
        <v>0</v>
      </c>
      <c r="F31" s="8">
        <f t="shared" si="1"/>
        <v>0</v>
      </c>
      <c r="G31" s="8"/>
      <c r="H31" s="12"/>
      <c r="I31" s="100"/>
      <c r="J31" s="10"/>
      <c r="K31" s="11"/>
      <c r="L31" s="54"/>
      <c r="W31" s="54"/>
      <c r="X31" s="54"/>
      <c r="Y31" s="54"/>
      <c r="Z31" s="54"/>
      <c r="AA31" s="54"/>
      <c r="AB31" s="54"/>
    </row>
    <row r="32" spans="1:28" x14ac:dyDescent="0.25">
      <c r="A32" s="20">
        <v>28</v>
      </c>
      <c r="B32" s="7">
        <v>0</v>
      </c>
      <c r="C32" s="8">
        <f t="shared" si="2"/>
        <v>0</v>
      </c>
      <c r="D32" s="8">
        <f t="shared" si="3"/>
        <v>0</v>
      </c>
      <c r="E32" s="8">
        <f t="shared" si="0"/>
        <v>0</v>
      </c>
      <c r="F32" s="8">
        <f t="shared" si="1"/>
        <v>0</v>
      </c>
      <c r="G32" s="8"/>
      <c r="H32" s="12"/>
      <c r="I32" s="100"/>
      <c r="J32" s="10"/>
      <c r="K32" s="11"/>
      <c r="L32" s="54"/>
      <c r="M32" s="2" t="s">
        <v>47</v>
      </c>
      <c r="N32" s="2" t="s">
        <v>54</v>
      </c>
      <c r="W32" s="54"/>
      <c r="X32" s="54"/>
      <c r="Y32" s="54"/>
      <c r="Z32" s="54"/>
      <c r="AA32" s="54"/>
      <c r="AB32" s="54"/>
    </row>
    <row r="33" spans="1:28" x14ac:dyDescent="0.25">
      <c r="A33" s="20">
        <v>29</v>
      </c>
      <c r="B33" s="7">
        <v>0</v>
      </c>
      <c r="C33" s="8">
        <f t="shared" si="2"/>
        <v>0</v>
      </c>
      <c r="D33" s="8">
        <f t="shared" si="3"/>
        <v>0</v>
      </c>
      <c r="E33" s="8">
        <f t="shared" si="0"/>
        <v>0</v>
      </c>
      <c r="F33" s="8">
        <f t="shared" si="1"/>
        <v>0</v>
      </c>
      <c r="G33" s="8"/>
      <c r="H33" s="12"/>
      <c r="I33" s="100"/>
      <c r="J33" s="10"/>
      <c r="K33" s="11"/>
      <c r="L33" s="54"/>
      <c r="N33" s="2" t="s">
        <v>51</v>
      </c>
      <c r="O33" s="2">
        <f>+((1+(15.3894624/100))^(1/12))-1</f>
        <v>1.1999999986655574E-2</v>
      </c>
      <c r="W33" s="54"/>
      <c r="X33" s="54"/>
      <c r="Y33" s="54"/>
      <c r="Z33" s="54"/>
      <c r="AA33" s="54"/>
      <c r="AB33" s="54"/>
    </row>
    <row r="34" spans="1:28" x14ac:dyDescent="0.25">
      <c r="A34" s="20">
        <v>30</v>
      </c>
      <c r="B34" s="7">
        <v>0</v>
      </c>
      <c r="C34" s="8">
        <f t="shared" si="2"/>
        <v>0</v>
      </c>
      <c r="D34" s="8">
        <f t="shared" si="3"/>
        <v>0</v>
      </c>
      <c r="E34" s="8">
        <f t="shared" si="0"/>
        <v>0</v>
      </c>
      <c r="F34" s="8">
        <f t="shared" si="1"/>
        <v>0</v>
      </c>
      <c r="G34" s="8"/>
      <c r="H34" s="12"/>
      <c r="I34" s="100"/>
      <c r="J34" s="10"/>
      <c r="K34" s="11"/>
      <c r="L34" s="54"/>
      <c r="W34" s="54"/>
      <c r="X34" s="54"/>
      <c r="Y34" s="54"/>
      <c r="Z34" s="54"/>
      <c r="AA34" s="54"/>
      <c r="AB34" s="54"/>
    </row>
    <row r="35" spans="1:28" x14ac:dyDescent="0.25">
      <c r="A35" s="20">
        <v>31</v>
      </c>
      <c r="B35" s="7">
        <v>0</v>
      </c>
      <c r="C35" s="8">
        <f t="shared" si="2"/>
        <v>0</v>
      </c>
      <c r="D35" s="8">
        <f t="shared" si="3"/>
        <v>0</v>
      </c>
      <c r="E35" s="8">
        <f t="shared" si="0"/>
        <v>0</v>
      </c>
      <c r="F35" s="8">
        <f t="shared" si="1"/>
        <v>0</v>
      </c>
      <c r="G35" s="8"/>
      <c r="H35" s="12"/>
      <c r="I35" s="100"/>
      <c r="J35" s="10"/>
      <c r="K35" s="11"/>
      <c r="L35" s="54"/>
      <c r="M35" s="15" t="s">
        <v>57</v>
      </c>
      <c r="N35" s="15"/>
      <c r="O35" s="15"/>
      <c r="W35" s="54"/>
      <c r="X35" s="54"/>
      <c r="Y35" s="54"/>
      <c r="Z35" s="54"/>
      <c r="AA35" s="54"/>
      <c r="AB35" s="54"/>
    </row>
    <row r="36" spans="1:28" x14ac:dyDescent="0.25">
      <c r="A36" s="20">
        <v>32</v>
      </c>
      <c r="B36" s="7">
        <v>0</v>
      </c>
      <c r="C36" s="8">
        <f t="shared" si="2"/>
        <v>0</v>
      </c>
      <c r="D36" s="8">
        <f t="shared" si="3"/>
        <v>0</v>
      </c>
      <c r="E36" s="8">
        <f t="shared" si="0"/>
        <v>0</v>
      </c>
      <c r="F36" s="8">
        <f t="shared" si="1"/>
        <v>0</v>
      </c>
      <c r="G36" s="8"/>
      <c r="H36" s="12"/>
      <c r="I36" s="100"/>
      <c r="J36" s="10"/>
      <c r="K36" s="11"/>
      <c r="L36" s="54"/>
      <c r="W36" s="54"/>
      <c r="X36" s="54"/>
      <c r="Y36" s="54"/>
      <c r="Z36" s="54"/>
      <c r="AA36" s="54"/>
      <c r="AB36" s="54"/>
    </row>
    <row r="37" spans="1:28" x14ac:dyDescent="0.25">
      <c r="A37" s="20">
        <v>33</v>
      </c>
      <c r="B37" s="7">
        <v>0</v>
      </c>
      <c r="C37" s="8">
        <f t="shared" si="2"/>
        <v>0</v>
      </c>
      <c r="D37" s="8">
        <f t="shared" si="3"/>
        <v>0</v>
      </c>
      <c r="E37" s="8">
        <f t="shared" si="0"/>
        <v>0</v>
      </c>
      <c r="F37" s="8">
        <f t="shared" si="1"/>
        <v>0</v>
      </c>
      <c r="G37" s="8"/>
      <c r="H37" s="12"/>
      <c r="I37" s="100"/>
      <c r="J37" s="10"/>
      <c r="K37" s="11"/>
      <c r="L37" s="54"/>
      <c r="M37" s="2" t="s">
        <v>58</v>
      </c>
      <c r="N37" s="2" t="s">
        <v>59</v>
      </c>
      <c r="W37" s="54"/>
      <c r="X37" s="54"/>
      <c r="Y37" s="54"/>
      <c r="Z37" s="54"/>
      <c r="AA37" s="54"/>
      <c r="AB37" s="54"/>
    </row>
    <row r="38" spans="1:28" x14ac:dyDescent="0.25">
      <c r="A38" s="20">
        <v>34</v>
      </c>
      <c r="B38" s="7">
        <v>0</v>
      </c>
      <c r="C38" s="8">
        <f t="shared" si="2"/>
        <v>0</v>
      </c>
      <c r="D38" s="8">
        <f t="shared" si="3"/>
        <v>0</v>
      </c>
      <c r="E38" s="8">
        <f t="shared" si="0"/>
        <v>0</v>
      </c>
      <c r="F38" s="8">
        <f t="shared" si="1"/>
        <v>0</v>
      </c>
      <c r="G38" s="8"/>
      <c r="H38" s="12"/>
      <c r="I38" s="100"/>
      <c r="J38" s="10"/>
      <c r="K38" s="11"/>
      <c r="L38" s="54"/>
      <c r="W38" s="54"/>
      <c r="X38" s="54"/>
      <c r="Y38" s="54"/>
      <c r="Z38" s="54"/>
      <c r="AA38" s="54"/>
      <c r="AB38" s="54"/>
    </row>
    <row r="39" spans="1:28" x14ac:dyDescent="0.25">
      <c r="A39" s="20">
        <v>35</v>
      </c>
      <c r="B39" s="7">
        <v>0</v>
      </c>
      <c r="C39" s="8">
        <f t="shared" si="2"/>
        <v>0</v>
      </c>
      <c r="D39" s="8">
        <f t="shared" si="3"/>
        <v>0</v>
      </c>
      <c r="E39" s="8">
        <f t="shared" si="0"/>
        <v>0</v>
      </c>
      <c r="F39" s="8">
        <f t="shared" si="1"/>
        <v>0</v>
      </c>
      <c r="G39" s="8"/>
      <c r="H39" s="12"/>
      <c r="I39" s="100"/>
      <c r="J39" s="10"/>
      <c r="K39" s="17"/>
      <c r="L39" s="54"/>
      <c r="W39" s="54"/>
      <c r="X39" s="54"/>
      <c r="Y39" s="54"/>
      <c r="Z39" s="54"/>
      <c r="AA39" s="54"/>
      <c r="AB39" s="54"/>
    </row>
    <row r="40" spans="1:28" x14ac:dyDescent="0.25">
      <c r="A40" s="20">
        <v>36</v>
      </c>
      <c r="B40" s="7">
        <v>0</v>
      </c>
      <c r="C40" s="8">
        <f t="shared" si="2"/>
        <v>0</v>
      </c>
      <c r="D40" s="8">
        <f t="shared" si="3"/>
        <v>0</v>
      </c>
      <c r="E40" s="8">
        <f t="shared" si="0"/>
        <v>0</v>
      </c>
      <c r="F40" s="8">
        <f t="shared" si="1"/>
        <v>0</v>
      </c>
      <c r="G40" s="8"/>
      <c r="H40" s="12"/>
      <c r="I40" s="100"/>
      <c r="J40" s="10"/>
      <c r="K40" s="17"/>
      <c r="L40" s="54"/>
      <c r="W40" s="54"/>
      <c r="X40" s="54"/>
      <c r="Y40" s="54"/>
      <c r="Z40" s="54"/>
      <c r="AA40" s="54"/>
      <c r="AB40" s="54"/>
    </row>
    <row r="41" spans="1:28" ht="15" customHeight="1" x14ac:dyDescent="0.25">
      <c r="A41" s="20">
        <v>37</v>
      </c>
      <c r="B41" s="7">
        <v>0</v>
      </c>
      <c r="C41" s="8">
        <f t="shared" si="2"/>
        <v>0</v>
      </c>
      <c r="D41" s="8">
        <f t="shared" si="3"/>
        <v>0</v>
      </c>
      <c r="E41" s="8">
        <f t="shared" ref="E41:E64" si="4">+B41+C41</f>
        <v>0</v>
      </c>
      <c r="F41" s="8">
        <f t="shared" ref="F41:F64" si="5">+B41+D41</f>
        <v>0</v>
      </c>
      <c r="G41" s="8"/>
      <c r="H41" s="12"/>
      <c r="I41" s="100"/>
      <c r="J41" s="10"/>
      <c r="K41" s="17"/>
      <c r="L41" s="54"/>
      <c r="W41" s="54"/>
      <c r="X41" s="54"/>
      <c r="Y41" s="54"/>
      <c r="Z41" s="54"/>
      <c r="AA41" s="54"/>
      <c r="AB41" s="54"/>
    </row>
    <row r="42" spans="1:28" x14ac:dyDescent="0.25">
      <c r="A42" s="20">
        <v>38</v>
      </c>
      <c r="B42" s="7">
        <v>0</v>
      </c>
      <c r="C42" s="8">
        <f t="shared" si="2"/>
        <v>0</v>
      </c>
      <c r="D42" s="8">
        <f t="shared" si="3"/>
        <v>0</v>
      </c>
      <c r="E42" s="8">
        <f t="shared" si="4"/>
        <v>0</v>
      </c>
      <c r="F42" s="8">
        <f t="shared" si="5"/>
        <v>0</v>
      </c>
      <c r="G42" s="8"/>
      <c r="H42" s="12"/>
      <c r="I42" s="100"/>
      <c r="J42" s="10"/>
      <c r="K42" s="17"/>
      <c r="L42" s="54"/>
      <c r="W42" s="54"/>
      <c r="X42" s="54"/>
      <c r="Y42" s="54"/>
      <c r="Z42" s="54"/>
      <c r="AA42" s="54"/>
      <c r="AB42" s="54"/>
    </row>
    <row r="43" spans="1:28" x14ac:dyDescent="0.25">
      <c r="A43" s="20">
        <v>39</v>
      </c>
      <c r="B43" s="7">
        <v>0</v>
      </c>
      <c r="C43" s="8">
        <f t="shared" si="2"/>
        <v>0</v>
      </c>
      <c r="D43" s="8">
        <f t="shared" si="3"/>
        <v>0</v>
      </c>
      <c r="E43" s="8">
        <f t="shared" si="4"/>
        <v>0</v>
      </c>
      <c r="F43" s="8">
        <f t="shared" si="5"/>
        <v>0</v>
      </c>
      <c r="G43" s="8"/>
      <c r="H43" s="12"/>
      <c r="I43" s="100"/>
      <c r="J43" s="10"/>
      <c r="K43" s="17"/>
      <c r="L43" s="54"/>
      <c r="W43" s="54"/>
      <c r="X43" s="54"/>
      <c r="Y43" s="54"/>
      <c r="Z43" s="54"/>
      <c r="AA43" s="54"/>
      <c r="AB43" s="54"/>
    </row>
    <row r="44" spans="1:28" x14ac:dyDescent="0.25">
      <c r="A44" s="20">
        <v>40</v>
      </c>
      <c r="B44" s="7">
        <v>0</v>
      </c>
      <c r="C44" s="8">
        <f t="shared" si="2"/>
        <v>0</v>
      </c>
      <c r="D44" s="8">
        <f t="shared" si="3"/>
        <v>0</v>
      </c>
      <c r="E44" s="8">
        <f t="shared" si="4"/>
        <v>0</v>
      </c>
      <c r="F44" s="8">
        <f t="shared" si="5"/>
        <v>0</v>
      </c>
      <c r="G44" s="8"/>
      <c r="H44" s="12"/>
      <c r="I44" s="100"/>
      <c r="J44" s="10"/>
      <c r="K44" s="17"/>
      <c r="L44" s="54"/>
      <c r="W44" s="54"/>
      <c r="X44" s="54"/>
      <c r="Y44" s="54"/>
      <c r="Z44" s="54"/>
      <c r="AA44" s="54"/>
      <c r="AB44" s="54"/>
    </row>
    <row r="45" spans="1:28" x14ac:dyDescent="0.25">
      <c r="A45" s="20">
        <v>41</v>
      </c>
      <c r="B45" s="7">
        <v>0</v>
      </c>
      <c r="C45" s="8">
        <f t="shared" si="2"/>
        <v>0</v>
      </c>
      <c r="D45" s="8">
        <f t="shared" si="3"/>
        <v>0</v>
      </c>
      <c r="E45" s="8">
        <f t="shared" si="4"/>
        <v>0</v>
      </c>
      <c r="F45" s="8">
        <f t="shared" si="5"/>
        <v>0</v>
      </c>
      <c r="G45" s="8"/>
      <c r="H45" s="12"/>
      <c r="I45" s="100"/>
      <c r="J45" s="10"/>
      <c r="K45" s="17"/>
      <c r="L45" s="54"/>
      <c r="W45" s="54"/>
      <c r="X45" s="54"/>
      <c r="Y45" s="54"/>
      <c r="Z45" s="54"/>
      <c r="AA45" s="54"/>
      <c r="AB45" s="54"/>
    </row>
    <row r="46" spans="1:28" x14ac:dyDescent="0.25">
      <c r="A46" s="20">
        <v>42</v>
      </c>
      <c r="B46" s="7">
        <v>0</v>
      </c>
      <c r="C46" s="8">
        <f t="shared" si="2"/>
        <v>0</v>
      </c>
      <c r="D46" s="8">
        <f t="shared" si="3"/>
        <v>0</v>
      </c>
      <c r="E46" s="8">
        <f t="shared" si="4"/>
        <v>0</v>
      </c>
      <c r="F46" s="8">
        <f t="shared" si="5"/>
        <v>0</v>
      </c>
      <c r="G46" s="8"/>
      <c r="H46" s="12"/>
      <c r="I46" s="100"/>
      <c r="J46" s="10"/>
      <c r="K46" s="17"/>
      <c r="L46" s="54"/>
      <c r="W46" s="54"/>
      <c r="X46" s="54"/>
      <c r="Y46" s="54"/>
      <c r="Z46" s="54"/>
      <c r="AA46" s="54"/>
      <c r="AB46" s="54"/>
    </row>
    <row r="47" spans="1:28" x14ac:dyDescent="0.25">
      <c r="A47" s="20">
        <v>43</v>
      </c>
      <c r="B47" s="7">
        <v>0</v>
      </c>
      <c r="C47" s="8">
        <f t="shared" si="2"/>
        <v>0</v>
      </c>
      <c r="D47" s="8">
        <f t="shared" si="3"/>
        <v>0</v>
      </c>
      <c r="E47" s="8">
        <f t="shared" si="4"/>
        <v>0</v>
      </c>
      <c r="F47" s="8">
        <f t="shared" si="5"/>
        <v>0</v>
      </c>
      <c r="G47" s="8"/>
      <c r="H47" s="12"/>
      <c r="I47" s="100"/>
      <c r="J47" s="10"/>
      <c r="K47" s="17"/>
      <c r="L47" s="54"/>
      <c r="W47" s="54"/>
      <c r="X47" s="54"/>
      <c r="Y47" s="54"/>
      <c r="Z47" s="54"/>
      <c r="AA47" s="54"/>
      <c r="AB47" s="54"/>
    </row>
    <row r="48" spans="1:28" x14ac:dyDescent="0.25">
      <c r="A48" s="20">
        <v>44</v>
      </c>
      <c r="B48" s="7">
        <v>0</v>
      </c>
      <c r="C48" s="8">
        <f t="shared" si="2"/>
        <v>0</v>
      </c>
      <c r="D48" s="8">
        <f t="shared" si="3"/>
        <v>0</v>
      </c>
      <c r="E48" s="8">
        <f t="shared" si="4"/>
        <v>0</v>
      </c>
      <c r="F48" s="8">
        <f t="shared" si="5"/>
        <v>0</v>
      </c>
      <c r="G48" s="8"/>
      <c r="H48" s="12"/>
      <c r="I48" s="100"/>
      <c r="J48" s="10"/>
      <c r="K48" s="17"/>
      <c r="L48" s="54"/>
      <c r="W48" s="54"/>
      <c r="X48" s="54"/>
      <c r="Y48" s="54"/>
      <c r="Z48" s="54"/>
      <c r="AA48" s="54"/>
      <c r="AB48" s="54"/>
    </row>
    <row r="49" spans="1:28" x14ac:dyDescent="0.25">
      <c r="A49" s="20">
        <v>45</v>
      </c>
      <c r="B49" s="7">
        <v>0</v>
      </c>
      <c r="C49" s="8">
        <f t="shared" si="2"/>
        <v>0</v>
      </c>
      <c r="D49" s="8">
        <f t="shared" si="3"/>
        <v>0</v>
      </c>
      <c r="E49" s="8">
        <f t="shared" si="4"/>
        <v>0</v>
      </c>
      <c r="F49" s="8">
        <f t="shared" si="5"/>
        <v>0</v>
      </c>
      <c r="G49" s="8"/>
      <c r="H49" s="12"/>
      <c r="I49" s="100"/>
      <c r="J49" s="10"/>
      <c r="K49" s="17"/>
      <c r="L49" s="54"/>
      <c r="W49" s="54"/>
      <c r="X49" s="54"/>
      <c r="Y49" s="54"/>
      <c r="Z49" s="54"/>
      <c r="AA49" s="54"/>
      <c r="AB49" s="54"/>
    </row>
    <row r="50" spans="1:28" x14ac:dyDescent="0.25">
      <c r="A50" s="20">
        <v>46</v>
      </c>
      <c r="B50" s="7">
        <v>0</v>
      </c>
      <c r="C50" s="8">
        <f t="shared" si="2"/>
        <v>0</v>
      </c>
      <c r="D50" s="8">
        <f t="shared" si="3"/>
        <v>0</v>
      </c>
      <c r="E50" s="8">
        <f t="shared" si="4"/>
        <v>0</v>
      </c>
      <c r="F50" s="8">
        <f t="shared" si="5"/>
        <v>0</v>
      </c>
      <c r="G50" s="8"/>
      <c r="H50" s="12"/>
      <c r="I50" s="100"/>
      <c r="J50" s="10"/>
      <c r="K50" s="17"/>
      <c r="L50" s="54"/>
      <c r="W50" s="54"/>
      <c r="X50" s="54"/>
      <c r="Y50" s="54"/>
      <c r="Z50" s="54"/>
      <c r="AA50" s="54"/>
      <c r="AB50" s="54"/>
    </row>
    <row r="51" spans="1:28" x14ac:dyDescent="0.25">
      <c r="A51" s="20">
        <v>47</v>
      </c>
      <c r="B51" s="7">
        <v>0</v>
      </c>
      <c r="C51" s="8">
        <f t="shared" si="2"/>
        <v>0</v>
      </c>
      <c r="D51" s="8">
        <f t="shared" si="3"/>
        <v>0</v>
      </c>
      <c r="E51" s="8">
        <f t="shared" si="4"/>
        <v>0</v>
      </c>
      <c r="F51" s="8">
        <f t="shared" si="5"/>
        <v>0</v>
      </c>
      <c r="G51" s="8"/>
      <c r="H51" s="12"/>
      <c r="I51" s="100"/>
      <c r="J51" s="10"/>
      <c r="K51" s="17"/>
      <c r="L51" s="54"/>
      <c r="W51" s="54"/>
      <c r="X51" s="54"/>
      <c r="Y51" s="54"/>
      <c r="Z51" s="54"/>
      <c r="AA51" s="54"/>
      <c r="AB51" s="54"/>
    </row>
    <row r="52" spans="1:28" x14ac:dyDescent="0.25">
      <c r="A52" s="20">
        <v>48</v>
      </c>
      <c r="B52" s="7">
        <v>0</v>
      </c>
      <c r="C52" s="8">
        <f t="shared" si="2"/>
        <v>0</v>
      </c>
      <c r="D52" s="8">
        <f t="shared" si="3"/>
        <v>0</v>
      </c>
      <c r="E52" s="8">
        <f t="shared" si="4"/>
        <v>0</v>
      </c>
      <c r="F52" s="8">
        <f t="shared" si="5"/>
        <v>0</v>
      </c>
      <c r="G52" s="8"/>
      <c r="H52" s="12"/>
      <c r="I52" s="100"/>
      <c r="J52" s="10"/>
      <c r="K52" s="17"/>
      <c r="L52" s="54"/>
      <c r="W52" s="54"/>
      <c r="X52" s="54"/>
      <c r="Y52" s="54"/>
      <c r="Z52" s="54"/>
      <c r="AA52" s="54"/>
      <c r="AB52" s="54"/>
    </row>
    <row r="53" spans="1:28" x14ac:dyDescent="0.25">
      <c r="A53" s="20">
        <v>49</v>
      </c>
      <c r="B53" s="7">
        <v>0</v>
      </c>
      <c r="C53" s="8">
        <f t="shared" si="2"/>
        <v>0</v>
      </c>
      <c r="D53" s="8">
        <f t="shared" si="3"/>
        <v>0</v>
      </c>
      <c r="E53" s="8">
        <f t="shared" si="4"/>
        <v>0</v>
      </c>
      <c r="F53" s="8">
        <f t="shared" si="5"/>
        <v>0</v>
      </c>
      <c r="G53" s="8"/>
      <c r="H53" s="12"/>
      <c r="I53" s="100"/>
      <c r="J53" s="10"/>
      <c r="K53" s="17"/>
      <c r="L53" s="54"/>
      <c r="W53" s="54"/>
      <c r="X53" s="54"/>
      <c r="Y53" s="54"/>
      <c r="Z53" s="54"/>
      <c r="AA53" s="54"/>
      <c r="AB53" s="54"/>
    </row>
    <row r="54" spans="1:28" x14ac:dyDescent="0.25">
      <c r="A54" s="20">
        <v>50</v>
      </c>
      <c r="B54" s="7">
        <v>0</v>
      </c>
      <c r="C54" s="8">
        <f t="shared" si="2"/>
        <v>0</v>
      </c>
      <c r="D54" s="8">
        <f t="shared" si="3"/>
        <v>0</v>
      </c>
      <c r="E54" s="8">
        <f t="shared" si="4"/>
        <v>0</v>
      </c>
      <c r="F54" s="8">
        <f t="shared" si="5"/>
        <v>0</v>
      </c>
      <c r="G54" s="8"/>
      <c r="H54" s="12"/>
      <c r="I54" s="100"/>
      <c r="J54" s="10"/>
      <c r="K54" s="17"/>
      <c r="L54" s="54"/>
      <c r="W54" s="54"/>
      <c r="X54" s="54"/>
      <c r="Y54" s="54"/>
      <c r="Z54" s="54"/>
      <c r="AA54" s="54"/>
      <c r="AB54" s="54"/>
    </row>
    <row r="55" spans="1:28" x14ac:dyDescent="0.25">
      <c r="A55" s="20">
        <v>51</v>
      </c>
      <c r="B55" s="7">
        <v>0</v>
      </c>
      <c r="C55" s="8">
        <f t="shared" si="2"/>
        <v>0</v>
      </c>
      <c r="D55" s="8">
        <f t="shared" si="3"/>
        <v>0</v>
      </c>
      <c r="E55" s="8">
        <f t="shared" si="4"/>
        <v>0</v>
      </c>
      <c r="F55" s="8">
        <f t="shared" si="5"/>
        <v>0</v>
      </c>
      <c r="G55" s="8"/>
      <c r="H55" s="12"/>
      <c r="I55" s="100"/>
      <c r="J55" s="10"/>
      <c r="K55" s="17"/>
      <c r="L55" s="54"/>
      <c r="W55" s="54"/>
      <c r="X55" s="54"/>
      <c r="Y55" s="54"/>
      <c r="Z55" s="54"/>
      <c r="AA55" s="54"/>
      <c r="AB55" s="54"/>
    </row>
    <row r="56" spans="1:28" x14ac:dyDescent="0.25">
      <c r="A56" s="20">
        <v>52</v>
      </c>
      <c r="B56" s="7">
        <v>0</v>
      </c>
      <c r="C56" s="8">
        <f t="shared" si="2"/>
        <v>0</v>
      </c>
      <c r="D56" s="8">
        <f t="shared" si="3"/>
        <v>0</v>
      </c>
      <c r="E56" s="8">
        <f t="shared" si="4"/>
        <v>0</v>
      </c>
      <c r="F56" s="8">
        <f t="shared" si="5"/>
        <v>0</v>
      </c>
      <c r="G56" s="8"/>
      <c r="H56" s="12"/>
      <c r="I56" s="100"/>
      <c r="J56" s="10"/>
      <c r="K56" s="17"/>
      <c r="L56" s="54"/>
      <c r="W56" s="54"/>
      <c r="X56" s="54"/>
      <c r="Y56" s="54"/>
      <c r="Z56" s="54"/>
      <c r="AA56" s="54"/>
      <c r="AB56" s="54"/>
    </row>
    <row r="57" spans="1:28" x14ac:dyDescent="0.25">
      <c r="A57" s="20">
        <v>53</v>
      </c>
      <c r="B57" s="7">
        <v>0</v>
      </c>
      <c r="C57" s="8">
        <f t="shared" si="2"/>
        <v>0</v>
      </c>
      <c r="D57" s="8">
        <f t="shared" si="3"/>
        <v>0</v>
      </c>
      <c r="E57" s="8">
        <f t="shared" si="4"/>
        <v>0</v>
      </c>
      <c r="F57" s="8">
        <f t="shared" si="5"/>
        <v>0</v>
      </c>
      <c r="G57" s="8"/>
      <c r="H57" s="12"/>
      <c r="I57" s="100"/>
      <c r="J57" s="10"/>
      <c r="K57" s="17"/>
      <c r="L57" s="54"/>
      <c r="W57" s="54"/>
      <c r="X57" s="54"/>
      <c r="Y57" s="54"/>
      <c r="Z57" s="54"/>
      <c r="AA57" s="54"/>
      <c r="AB57" s="54"/>
    </row>
    <row r="58" spans="1:28" x14ac:dyDescent="0.25">
      <c r="A58" s="20">
        <v>54</v>
      </c>
      <c r="B58" s="7">
        <v>0</v>
      </c>
      <c r="C58" s="8">
        <f t="shared" si="2"/>
        <v>0</v>
      </c>
      <c r="D58" s="8">
        <f t="shared" si="3"/>
        <v>0</v>
      </c>
      <c r="E58" s="8">
        <f t="shared" si="4"/>
        <v>0</v>
      </c>
      <c r="F58" s="8">
        <f t="shared" si="5"/>
        <v>0</v>
      </c>
      <c r="G58" s="8"/>
      <c r="H58" s="12"/>
      <c r="I58" s="100"/>
      <c r="J58" s="10"/>
      <c r="K58" s="17"/>
      <c r="L58" s="54"/>
      <c r="W58" s="54"/>
      <c r="X58" s="54"/>
      <c r="Y58" s="54"/>
      <c r="Z58" s="54"/>
      <c r="AA58" s="54"/>
      <c r="AB58" s="54"/>
    </row>
    <row r="59" spans="1:28" x14ac:dyDescent="0.25">
      <c r="A59" s="20">
        <v>55</v>
      </c>
      <c r="B59" s="7">
        <v>0</v>
      </c>
      <c r="C59" s="8">
        <f t="shared" si="2"/>
        <v>0</v>
      </c>
      <c r="D59" s="8">
        <f t="shared" si="3"/>
        <v>0</v>
      </c>
      <c r="E59" s="8">
        <f t="shared" si="4"/>
        <v>0</v>
      </c>
      <c r="F59" s="8">
        <f t="shared" si="5"/>
        <v>0</v>
      </c>
      <c r="G59" s="8"/>
      <c r="H59" s="12"/>
      <c r="I59" s="100"/>
      <c r="J59" s="10"/>
      <c r="K59" s="17"/>
      <c r="L59" s="54"/>
      <c r="W59" s="54"/>
      <c r="X59" s="54"/>
      <c r="Y59" s="54"/>
      <c r="Z59" s="54"/>
      <c r="AA59" s="54"/>
      <c r="AB59" s="54"/>
    </row>
    <row r="60" spans="1:28" x14ac:dyDescent="0.25">
      <c r="A60" s="20">
        <v>56</v>
      </c>
      <c r="B60" s="7">
        <v>0</v>
      </c>
      <c r="C60" s="8">
        <f t="shared" si="2"/>
        <v>0</v>
      </c>
      <c r="D60" s="8">
        <f t="shared" si="3"/>
        <v>0</v>
      </c>
      <c r="E60" s="8">
        <f t="shared" si="4"/>
        <v>0</v>
      </c>
      <c r="F60" s="8">
        <f t="shared" si="5"/>
        <v>0</v>
      </c>
      <c r="G60" s="8"/>
      <c r="H60" s="12"/>
      <c r="I60" s="100"/>
      <c r="J60" s="10"/>
      <c r="K60" s="17"/>
      <c r="L60" s="54"/>
      <c r="W60" s="54"/>
      <c r="X60" s="54"/>
      <c r="Y60" s="54"/>
      <c r="Z60" s="54"/>
      <c r="AA60" s="54"/>
      <c r="AB60" s="54"/>
    </row>
    <row r="61" spans="1:28" x14ac:dyDescent="0.25">
      <c r="A61" s="20">
        <v>57</v>
      </c>
      <c r="B61" s="7">
        <v>0</v>
      </c>
      <c r="C61" s="8">
        <f t="shared" si="2"/>
        <v>0</v>
      </c>
      <c r="D61" s="8">
        <f t="shared" si="3"/>
        <v>0</v>
      </c>
      <c r="E61" s="8">
        <f t="shared" si="4"/>
        <v>0</v>
      </c>
      <c r="F61" s="8">
        <f t="shared" si="5"/>
        <v>0</v>
      </c>
      <c r="G61" s="8"/>
      <c r="H61" s="12"/>
      <c r="I61" s="100"/>
      <c r="J61" s="10"/>
      <c r="K61" s="17"/>
      <c r="L61" s="54"/>
      <c r="W61" s="54"/>
      <c r="X61" s="54"/>
      <c r="Y61" s="54"/>
      <c r="Z61" s="54"/>
      <c r="AA61" s="54"/>
      <c r="AB61" s="54"/>
    </row>
    <row r="62" spans="1:28" x14ac:dyDescent="0.25">
      <c r="A62" s="20">
        <v>58</v>
      </c>
      <c r="B62" s="7">
        <v>0</v>
      </c>
      <c r="C62" s="8">
        <f t="shared" si="2"/>
        <v>0</v>
      </c>
      <c r="D62" s="8">
        <f t="shared" si="3"/>
        <v>0</v>
      </c>
      <c r="E62" s="8">
        <f t="shared" si="4"/>
        <v>0</v>
      </c>
      <c r="F62" s="8">
        <f t="shared" si="5"/>
        <v>0</v>
      </c>
      <c r="G62" s="8"/>
      <c r="H62" s="12"/>
      <c r="I62" s="100"/>
      <c r="J62" s="10"/>
      <c r="K62" s="17"/>
      <c r="L62" s="54"/>
      <c r="W62" s="54"/>
      <c r="X62" s="54"/>
      <c r="Y62" s="54"/>
      <c r="Z62" s="54"/>
      <c r="AA62" s="54"/>
      <c r="AB62" s="54"/>
    </row>
    <row r="63" spans="1:28" x14ac:dyDescent="0.25">
      <c r="A63" s="20">
        <v>59</v>
      </c>
      <c r="B63" s="7">
        <v>0</v>
      </c>
      <c r="C63" s="8">
        <f t="shared" si="2"/>
        <v>0</v>
      </c>
      <c r="D63" s="8">
        <f t="shared" si="3"/>
        <v>0</v>
      </c>
      <c r="E63" s="8">
        <f t="shared" si="4"/>
        <v>0</v>
      </c>
      <c r="F63" s="8">
        <f t="shared" si="5"/>
        <v>0</v>
      </c>
      <c r="G63" s="8"/>
      <c r="H63" s="12"/>
      <c r="I63" s="100"/>
      <c r="J63" s="10"/>
      <c r="K63" s="17"/>
      <c r="L63" s="54"/>
      <c r="W63" s="54"/>
      <c r="X63" s="54"/>
      <c r="Y63" s="54"/>
      <c r="Z63" s="54"/>
      <c r="AA63" s="54"/>
      <c r="AB63" s="54"/>
    </row>
    <row r="64" spans="1:28" x14ac:dyDescent="0.25">
      <c r="A64" s="20">
        <v>60</v>
      </c>
      <c r="B64" s="7">
        <v>0</v>
      </c>
      <c r="C64" s="8">
        <f t="shared" si="2"/>
        <v>0</v>
      </c>
      <c r="D64" s="8">
        <f t="shared" si="3"/>
        <v>0</v>
      </c>
      <c r="E64" s="8">
        <f t="shared" si="4"/>
        <v>0</v>
      </c>
      <c r="F64" s="8">
        <f t="shared" si="5"/>
        <v>0</v>
      </c>
      <c r="G64" s="8"/>
      <c r="H64" s="12"/>
      <c r="I64" s="100"/>
      <c r="J64" s="10"/>
      <c r="K64" s="17"/>
      <c r="L64" s="54"/>
      <c r="W64" s="54"/>
      <c r="X64" s="54"/>
      <c r="Y64" s="54"/>
      <c r="Z64" s="54"/>
      <c r="AA64" s="54"/>
      <c r="AB64" s="54"/>
    </row>
    <row r="65" spans="1:28" x14ac:dyDescent="0.25">
      <c r="A65" s="20">
        <v>61</v>
      </c>
      <c r="B65" s="7">
        <v>0</v>
      </c>
      <c r="C65" s="8">
        <f t="shared" ref="C65:C124" si="6">PV($H$4,K65,0,B65,0)</f>
        <v>0</v>
      </c>
      <c r="D65" s="8">
        <f t="shared" ref="D65:D124" si="7">FV($H$4,K65,0,B65,0)</f>
        <v>0</v>
      </c>
      <c r="E65" s="8">
        <f t="shared" ref="E65:E124" si="8">+B65+C65</f>
        <v>0</v>
      </c>
      <c r="F65" s="8">
        <f t="shared" ref="F65:F124" si="9">+B65+D65</f>
        <v>0</v>
      </c>
      <c r="G65" s="8"/>
      <c r="H65" s="12"/>
      <c r="I65" s="100"/>
      <c r="J65" s="10"/>
      <c r="K65" s="17"/>
      <c r="L65" s="54"/>
      <c r="W65" s="54"/>
      <c r="X65" s="54"/>
      <c r="Y65" s="54"/>
      <c r="Z65" s="54"/>
      <c r="AA65" s="54"/>
      <c r="AB65" s="54"/>
    </row>
    <row r="66" spans="1:28" x14ac:dyDescent="0.25">
      <c r="A66" s="20">
        <v>62</v>
      </c>
      <c r="B66" s="7">
        <v>0</v>
      </c>
      <c r="C66" s="8">
        <f t="shared" si="6"/>
        <v>0</v>
      </c>
      <c r="D66" s="8">
        <f t="shared" si="7"/>
        <v>0</v>
      </c>
      <c r="E66" s="8">
        <f t="shared" si="8"/>
        <v>0</v>
      </c>
      <c r="F66" s="8">
        <f t="shared" si="9"/>
        <v>0</v>
      </c>
      <c r="G66" s="8"/>
      <c r="H66" s="12"/>
      <c r="I66" s="100"/>
      <c r="J66" s="10"/>
      <c r="K66" s="17"/>
      <c r="L66" s="54"/>
      <c r="W66" s="54"/>
      <c r="X66" s="54"/>
      <c r="Y66" s="54"/>
      <c r="Z66" s="54"/>
      <c r="AA66" s="54"/>
      <c r="AB66" s="54"/>
    </row>
    <row r="67" spans="1:28" x14ac:dyDescent="0.25">
      <c r="A67" s="20">
        <v>63</v>
      </c>
      <c r="B67" s="7">
        <v>0</v>
      </c>
      <c r="C67" s="8">
        <f t="shared" si="6"/>
        <v>0</v>
      </c>
      <c r="D67" s="8">
        <f t="shared" si="7"/>
        <v>0</v>
      </c>
      <c r="E67" s="8">
        <f t="shared" si="8"/>
        <v>0</v>
      </c>
      <c r="F67" s="8">
        <f t="shared" si="9"/>
        <v>0</v>
      </c>
      <c r="G67" s="8"/>
      <c r="H67" s="12"/>
      <c r="I67" s="100"/>
      <c r="J67" s="10"/>
      <c r="K67" s="17"/>
      <c r="L67" s="54"/>
      <c r="W67" s="54"/>
      <c r="X67" s="54"/>
      <c r="Y67" s="54"/>
      <c r="Z67" s="54"/>
      <c r="AA67" s="54"/>
      <c r="AB67" s="54"/>
    </row>
    <row r="68" spans="1:28" x14ac:dyDescent="0.25">
      <c r="A68" s="20">
        <v>64</v>
      </c>
      <c r="B68" s="7">
        <v>0</v>
      </c>
      <c r="C68" s="8">
        <f t="shared" si="6"/>
        <v>0</v>
      </c>
      <c r="D68" s="8">
        <f t="shared" si="7"/>
        <v>0</v>
      </c>
      <c r="E68" s="8">
        <f t="shared" si="8"/>
        <v>0</v>
      </c>
      <c r="F68" s="8">
        <f t="shared" si="9"/>
        <v>0</v>
      </c>
      <c r="G68" s="8"/>
      <c r="H68" s="12"/>
      <c r="I68" s="100"/>
      <c r="J68" s="10"/>
      <c r="K68" s="17"/>
      <c r="L68" s="54"/>
      <c r="W68" s="54"/>
      <c r="X68" s="54"/>
      <c r="Y68" s="54"/>
      <c r="Z68" s="54"/>
      <c r="AA68" s="54"/>
      <c r="AB68" s="54"/>
    </row>
    <row r="69" spans="1:28" x14ac:dyDescent="0.25">
      <c r="A69" s="20">
        <v>65</v>
      </c>
      <c r="B69" s="7">
        <v>0</v>
      </c>
      <c r="C69" s="8">
        <f t="shared" si="6"/>
        <v>0</v>
      </c>
      <c r="D69" s="8">
        <f t="shared" si="7"/>
        <v>0</v>
      </c>
      <c r="E69" s="8">
        <f t="shared" si="8"/>
        <v>0</v>
      </c>
      <c r="F69" s="8">
        <f t="shared" si="9"/>
        <v>0</v>
      </c>
      <c r="G69" s="8"/>
      <c r="H69" s="12"/>
      <c r="I69" s="100"/>
      <c r="J69" s="10"/>
      <c r="K69" s="17"/>
      <c r="L69" s="54"/>
      <c r="W69" s="54"/>
      <c r="X69" s="54"/>
      <c r="Y69" s="54"/>
      <c r="Z69" s="54"/>
      <c r="AA69" s="54"/>
      <c r="AB69" s="54"/>
    </row>
    <row r="70" spans="1:28" x14ac:dyDescent="0.25">
      <c r="A70" s="20">
        <v>66</v>
      </c>
      <c r="B70" s="7">
        <v>0</v>
      </c>
      <c r="C70" s="8">
        <f t="shared" si="6"/>
        <v>0</v>
      </c>
      <c r="D70" s="8">
        <f t="shared" si="7"/>
        <v>0</v>
      </c>
      <c r="E70" s="8">
        <f t="shared" si="8"/>
        <v>0</v>
      </c>
      <c r="F70" s="8">
        <f t="shared" si="9"/>
        <v>0</v>
      </c>
      <c r="G70" s="8"/>
      <c r="H70" s="12"/>
      <c r="I70" s="100"/>
      <c r="J70" s="10"/>
      <c r="K70" s="17"/>
      <c r="L70" s="54"/>
      <c r="W70" s="54"/>
      <c r="X70" s="54"/>
      <c r="Y70" s="54"/>
      <c r="Z70" s="54"/>
      <c r="AA70" s="54"/>
      <c r="AB70" s="54"/>
    </row>
    <row r="71" spans="1:28" x14ac:dyDescent="0.25">
      <c r="A71" s="20">
        <v>67</v>
      </c>
      <c r="B71" s="7">
        <v>0</v>
      </c>
      <c r="C71" s="8">
        <f t="shared" si="6"/>
        <v>0</v>
      </c>
      <c r="D71" s="8">
        <f t="shared" si="7"/>
        <v>0</v>
      </c>
      <c r="E71" s="8">
        <f t="shared" si="8"/>
        <v>0</v>
      </c>
      <c r="F71" s="8">
        <f t="shared" si="9"/>
        <v>0</v>
      </c>
      <c r="G71" s="8"/>
      <c r="H71" s="12"/>
      <c r="I71" s="100"/>
      <c r="J71" s="10"/>
      <c r="K71" s="17"/>
      <c r="L71" s="54"/>
      <c r="W71" s="54"/>
      <c r="X71" s="54"/>
      <c r="Y71" s="54"/>
      <c r="Z71" s="54"/>
      <c r="AA71" s="54"/>
      <c r="AB71" s="54"/>
    </row>
    <row r="72" spans="1:28" x14ac:dyDescent="0.25">
      <c r="A72" s="20">
        <v>68</v>
      </c>
      <c r="B72" s="7">
        <v>0</v>
      </c>
      <c r="C72" s="8">
        <f t="shared" si="6"/>
        <v>0</v>
      </c>
      <c r="D72" s="8">
        <f t="shared" si="7"/>
        <v>0</v>
      </c>
      <c r="E72" s="8">
        <f t="shared" si="8"/>
        <v>0</v>
      </c>
      <c r="F72" s="8">
        <f t="shared" si="9"/>
        <v>0</v>
      </c>
      <c r="G72" s="8"/>
      <c r="H72" s="12"/>
      <c r="I72" s="100"/>
      <c r="J72" s="10"/>
      <c r="K72" s="17"/>
      <c r="L72" s="54"/>
      <c r="W72" s="54"/>
      <c r="X72" s="54"/>
      <c r="Y72" s="54"/>
      <c r="Z72" s="54"/>
      <c r="AA72" s="54"/>
      <c r="AB72" s="54"/>
    </row>
    <row r="73" spans="1:28" x14ac:dyDescent="0.25">
      <c r="A73" s="20">
        <v>69</v>
      </c>
      <c r="B73" s="7">
        <v>0</v>
      </c>
      <c r="C73" s="8">
        <f t="shared" si="6"/>
        <v>0</v>
      </c>
      <c r="D73" s="8">
        <f t="shared" si="7"/>
        <v>0</v>
      </c>
      <c r="E73" s="8">
        <f t="shared" si="8"/>
        <v>0</v>
      </c>
      <c r="F73" s="8">
        <f t="shared" si="9"/>
        <v>0</v>
      </c>
      <c r="G73" s="8"/>
      <c r="H73" s="12"/>
      <c r="I73" s="100"/>
      <c r="J73" s="10"/>
      <c r="K73" s="17"/>
      <c r="L73" s="54"/>
      <c r="W73" s="54"/>
      <c r="X73" s="54"/>
      <c r="Y73" s="54"/>
      <c r="Z73" s="54"/>
      <c r="AA73" s="54"/>
      <c r="AB73" s="54"/>
    </row>
    <row r="74" spans="1:28" x14ac:dyDescent="0.25">
      <c r="A74" s="20">
        <v>70</v>
      </c>
      <c r="B74" s="7">
        <v>0</v>
      </c>
      <c r="C74" s="8">
        <f t="shared" si="6"/>
        <v>0</v>
      </c>
      <c r="D74" s="8">
        <f t="shared" si="7"/>
        <v>0</v>
      </c>
      <c r="E74" s="8">
        <f t="shared" si="8"/>
        <v>0</v>
      </c>
      <c r="F74" s="8">
        <f t="shared" si="9"/>
        <v>0</v>
      </c>
      <c r="G74" s="8"/>
      <c r="H74" s="12"/>
      <c r="I74" s="100"/>
      <c r="J74" s="10"/>
      <c r="K74" s="17"/>
      <c r="L74" s="54"/>
      <c r="W74" s="54"/>
      <c r="X74" s="54"/>
      <c r="Y74" s="54"/>
      <c r="Z74" s="54"/>
      <c r="AA74" s="54"/>
      <c r="AB74" s="54"/>
    </row>
    <row r="75" spans="1:28" x14ac:dyDescent="0.25">
      <c r="A75" s="20">
        <v>71</v>
      </c>
      <c r="B75" s="7">
        <v>0</v>
      </c>
      <c r="C75" s="8">
        <f t="shared" si="6"/>
        <v>0</v>
      </c>
      <c r="D75" s="8">
        <f t="shared" si="7"/>
        <v>0</v>
      </c>
      <c r="E75" s="8">
        <f t="shared" si="8"/>
        <v>0</v>
      </c>
      <c r="F75" s="8">
        <f t="shared" si="9"/>
        <v>0</v>
      </c>
      <c r="G75" s="8"/>
      <c r="H75" s="12"/>
      <c r="I75" s="100"/>
      <c r="J75" s="10"/>
      <c r="K75" s="17"/>
      <c r="L75" s="54"/>
      <c r="W75" s="54"/>
      <c r="X75" s="54"/>
      <c r="Y75" s="54"/>
      <c r="Z75" s="54"/>
      <c r="AA75" s="54"/>
      <c r="AB75" s="54"/>
    </row>
    <row r="76" spans="1:28" x14ac:dyDescent="0.25">
      <c r="A76" s="20">
        <v>72</v>
      </c>
      <c r="B76" s="7">
        <v>0</v>
      </c>
      <c r="C76" s="8">
        <f t="shared" si="6"/>
        <v>0</v>
      </c>
      <c r="D76" s="8">
        <f t="shared" si="7"/>
        <v>0</v>
      </c>
      <c r="E76" s="8">
        <f t="shared" si="8"/>
        <v>0</v>
      </c>
      <c r="F76" s="8">
        <f t="shared" si="9"/>
        <v>0</v>
      </c>
      <c r="G76" s="8"/>
      <c r="H76" s="12"/>
      <c r="I76" s="100"/>
      <c r="J76" s="10"/>
      <c r="K76" s="17"/>
      <c r="L76" s="54"/>
      <c r="W76" s="54"/>
      <c r="X76" s="54"/>
      <c r="Y76" s="54"/>
      <c r="Z76" s="54"/>
      <c r="AA76" s="54"/>
      <c r="AB76" s="54"/>
    </row>
    <row r="77" spans="1:28" x14ac:dyDescent="0.25">
      <c r="A77" s="20">
        <v>73</v>
      </c>
      <c r="B77" s="7">
        <v>0</v>
      </c>
      <c r="C77" s="8">
        <f t="shared" si="6"/>
        <v>0</v>
      </c>
      <c r="D77" s="8">
        <f t="shared" si="7"/>
        <v>0</v>
      </c>
      <c r="E77" s="8">
        <f t="shared" si="8"/>
        <v>0</v>
      </c>
      <c r="F77" s="8">
        <f t="shared" si="9"/>
        <v>0</v>
      </c>
      <c r="G77" s="8"/>
      <c r="H77" s="12"/>
      <c r="I77" s="100"/>
      <c r="J77" s="10"/>
      <c r="K77" s="17"/>
      <c r="L77" s="54"/>
      <c r="W77" s="54"/>
      <c r="X77" s="54"/>
      <c r="Y77" s="54"/>
      <c r="Z77" s="54"/>
      <c r="AA77" s="54"/>
      <c r="AB77" s="54"/>
    </row>
    <row r="78" spans="1:28" x14ac:dyDescent="0.25">
      <c r="A78" s="20">
        <v>74</v>
      </c>
      <c r="B78" s="7">
        <v>0</v>
      </c>
      <c r="C78" s="8">
        <f t="shared" si="6"/>
        <v>0</v>
      </c>
      <c r="D78" s="8">
        <f t="shared" si="7"/>
        <v>0</v>
      </c>
      <c r="E78" s="8">
        <f t="shared" si="8"/>
        <v>0</v>
      </c>
      <c r="F78" s="8">
        <f t="shared" si="9"/>
        <v>0</v>
      </c>
      <c r="G78" s="8"/>
      <c r="H78" s="12"/>
      <c r="I78" s="100"/>
      <c r="J78" s="10"/>
      <c r="K78" s="17"/>
      <c r="L78" s="54"/>
      <c r="W78" s="54"/>
      <c r="X78" s="54"/>
      <c r="Y78" s="54"/>
      <c r="Z78" s="54"/>
      <c r="AA78" s="54"/>
      <c r="AB78" s="54"/>
    </row>
    <row r="79" spans="1:28" x14ac:dyDescent="0.25">
      <c r="A79" s="20">
        <v>75</v>
      </c>
      <c r="B79" s="7">
        <v>0</v>
      </c>
      <c r="C79" s="8">
        <f t="shared" si="6"/>
        <v>0</v>
      </c>
      <c r="D79" s="8">
        <f t="shared" si="7"/>
        <v>0</v>
      </c>
      <c r="E79" s="8">
        <f t="shared" si="8"/>
        <v>0</v>
      </c>
      <c r="F79" s="8">
        <f t="shared" si="9"/>
        <v>0</v>
      </c>
      <c r="G79" s="8"/>
      <c r="H79" s="12"/>
      <c r="I79" s="100"/>
      <c r="J79" s="10"/>
      <c r="K79" s="17"/>
      <c r="L79" s="54"/>
      <c r="W79" s="54"/>
      <c r="X79" s="54"/>
      <c r="Y79" s="54"/>
      <c r="Z79" s="54"/>
      <c r="AA79" s="54"/>
      <c r="AB79" s="54"/>
    </row>
    <row r="80" spans="1:28" x14ac:dyDescent="0.25">
      <c r="A80" s="20">
        <v>76</v>
      </c>
      <c r="B80" s="7">
        <v>0</v>
      </c>
      <c r="C80" s="8">
        <f t="shared" si="6"/>
        <v>0</v>
      </c>
      <c r="D80" s="8">
        <f t="shared" si="7"/>
        <v>0</v>
      </c>
      <c r="E80" s="8">
        <f t="shared" si="8"/>
        <v>0</v>
      </c>
      <c r="F80" s="8">
        <f t="shared" si="9"/>
        <v>0</v>
      </c>
      <c r="G80" s="8"/>
      <c r="H80" s="12"/>
      <c r="I80" s="100"/>
      <c r="J80" s="10"/>
      <c r="K80" s="17"/>
      <c r="L80" s="54"/>
      <c r="W80" s="54"/>
      <c r="X80" s="54"/>
      <c r="Y80" s="54"/>
      <c r="Z80" s="54"/>
      <c r="AA80" s="54"/>
      <c r="AB80" s="54"/>
    </row>
    <row r="81" spans="1:28" x14ac:dyDescent="0.25">
      <c r="A81" s="20">
        <v>77</v>
      </c>
      <c r="B81" s="7">
        <v>0</v>
      </c>
      <c r="C81" s="8">
        <f t="shared" si="6"/>
        <v>0</v>
      </c>
      <c r="D81" s="8">
        <f t="shared" si="7"/>
        <v>0</v>
      </c>
      <c r="E81" s="8">
        <f t="shared" si="8"/>
        <v>0</v>
      </c>
      <c r="F81" s="8">
        <f t="shared" si="9"/>
        <v>0</v>
      </c>
      <c r="G81" s="8"/>
      <c r="H81" s="12"/>
      <c r="I81" s="100"/>
      <c r="J81" s="10"/>
      <c r="K81" s="17"/>
      <c r="L81" s="54"/>
      <c r="W81" s="54"/>
      <c r="X81" s="54"/>
      <c r="Y81" s="54"/>
      <c r="Z81" s="54"/>
      <c r="AA81" s="54"/>
      <c r="AB81" s="54"/>
    </row>
    <row r="82" spans="1:28" x14ac:dyDescent="0.25">
      <c r="A82" s="20">
        <v>78</v>
      </c>
      <c r="B82" s="7">
        <v>0</v>
      </c>
      <c r="C82" s="8">
        <f t="shared" si="6"/>
        <v>0</v>
      </c>
      <c r="D82" s="8">
        <f t="shared" si="7"/>
        <v>0</v>
      </c>
      <c r="E82" s="8">
        <f t="shared" si="8"/>
        <v>0</v>
      </c>
      <c r="F82" s="8">
        <f t="shared" si="9"/>
        <v>0</v>
      </c>
      <c r="G82" s="8"/>
      <c r="H82" s="12"/>
      <c r="I82" s="100"/>
      <c r="J82" s="10"/>
      <c r="K82" s="17"/>
      <c r="L82" s="54"/>
      <c r="W82" s="54"/>
      <c r="X82" s="54"/>
      <c r="Y82" s="54"/>
      <c r="Z82" s="54"/>
      <c r="AA82" s="54"/>
      <c r="AB82" s="54"/>
    </row>
    <row r="83" spans="1:28" x14ac:dyDescent="0.25">
      <c r="A83" s="20">
        <v>79</v>
      </c>
      <c r="B83" s="7">
        <v>0</v>
      </c>
      <c r="C83" s="8">
        <f t="shared" si="6"/>
        <v>0</v>
      </c>
      <c r="D83" s="8">
        <f t="shared" si="7"/>
        <v>0</v>
      </c>
      <c r="E83" s="8">
        <f t="shared" si="8"/>
        <v>0</v>
      </c>
      <c r="F83" s="8">
        <f t="shared" si="9"/>
        <v>0</v>
      </c>
      <c r="G83" s="8"/>
      <c r="H83" s="12"/>
      <c r="I83" s="100"/>
      <c r="J83" s="10"/>
      <c r="K83" s="17"/>
      <c r="L83" s="54"/>
      <c r="W83" s="54"/>
      <c r="X83" s="54"/>
      <c r="Y83" s="54"/>
      <c r="Z83" s="54"/>
      <c r="AA83" s="54"/>
      <c r="AB83" s="54"/>
    </row>
    <row r="84" spans="1:28" x14ac:dyDescent="0.25">
      <c r="A84" s="20">
        <v>80</v>
      </c>
      <c r="B84" s="7">
        <v>0</v>
      </c>
      <c r="C84" s="8">
        <f t="shared" si="6"/>
        <v>0</v>
      </c>
      <c r="D84" s="8">
        <f t="shared" si="7"/>
        <v>0</v>
      </c>
      <c r="E84" s="8">
        <f t="shared" si="8"/>
        <v>0</v>
      </c>
      <c r="F84" s="8">
        <f t="shared" si="9"/>
        <v>0</v>
      </c>
      <c r="G84" s="8"/>
      <c r="H84" s="12"/>
      <c r="I84" s="100"/>
      <c r="J84" s="10"/>
      <c r="K84" s="17"/>
      <c r="L84" s="54"/>
      <c r="W84" s="54"/>
      <c r="X84" s="54"/>
      <c r="Y84" s="54"/>
      <c r="Z84" s="54"/>
      <c r="AA84" s="54"/>
      <c r="AB84" s="54"/>
    </row>
    <row r="85" spans="1:28" x14ac:dyDescent="0.25">
      <c r="A85" s="20">
        <v>81</v>
      </c>
      <c r="B85" s="7">
        <v>0</v>
      </c>
      <c r="C85" s="8">
        <f t="shared" si="6"/>
        <v>0</v>
      </c>
      <c r="D85" s="8">
        <f t="shared" si="7"/>
        <v>0</v>
      </c>
      <c r="E85" s="8">
        <f t="shared" si="8"/>
        <v>0</v>
      </c>
      <c r="F85" s="8">
        <f t="shared" si="9"/>
        <v>0</v>
      </c>
      <c r="G85" s="8"/>
      <c r="H85" s="12"/>
      <c r="I85" s="100"/>
      <c r="J85" s="10"/>
      <c r="K85" s="17"/>
      <c r="L85" s="54"/>
      <c r="W85" s="54"/>
      <c r="X85" s="54"/>
      <c r="Y85" s="54"/>
      <c r="Z85" s="54"/>
      <c r="AA85" s="54"/>
      <c r="AB85" s="54"/>
    </row>
    <row r="86" spans="1:28" x14ac:dyDescent="0.25">
      <c r="A86" s="20">
        <v>82</v>
      </c>
      <c r="B86" s="7">
        <v>0</v>
      </c>
      <c r="C86" s="8">
        <f t="shared" si="6"/>
        <v>0</v>
      </c>
      <c r="D86" s="8">
        <f t="shared" si="7"/>
        <v>0</v>
      </c>
      <c r="E86" s="8">
        <f t="shared" si="8"/>
        <v>0</v>
      </c>
      <c r="F86" s="8">
        <f t="shared" si="9"/>
        <v>0</v>
      </c>
      <c r="G86" s="8"/>
      <c r="H86" s="12"/>
      <c r="I86" s="100"/>
      <c r="J86" s="10"/>
      <c r="K86" s="17"/>
      <c r="L86" s="54"/>
      <c r="W86" s="54"/>
      <c r="X86" s="54"/>
      <c r="Y86" s="54"/>
      <c r="Z86" s="54"/>
      <c r="AA86" s="54"/>
      <c r="AB86" s="54"/>
    </row>
    <row r="87" spans="1:28" x14ac:dyDescent="0.25">
      <c r="A87" s="20">
        <v>83</v>
      </c>
      <c r="B87" s="7">
        <v>0</v>
      </c>
      <c r="C87" s="8">
        <f t="shared" si="6"/>
        <v>0</v>
      </c>
      <c r="D87" s="8">
        <f t="shared" si="7"/>
        <v>0</v>
      </c>
      <c r="E87" s="8">
        <f t="shared" si="8"/>
        <v>0</v>
      </c>
      <c r="F87" s="8">
        <f t="shared" si="9"/>
        <v>0</v>
      </c>
      <c r="G87" s="8"/>
      <c r="H87" s="12"/>
      <c r="I87" s="100"/>
      <c r="J87" s="10"/>
      <c r="K87" s="17"/>
      <c r="L87" s="54"/>
      <c r="W87" s="54"/>
      <c r="X87" s="54"/>
      <c r="Y87" s="54"/>
      <c r="Z87" s="54"/>
      <c r="AA87" s="54"/>
      <c r="AB87" s="54"/>
    </row>
    <row r="88" spans="1:28" x14ac:dyDescent="0.25">
      <c r="A88" s="20">
        <v>84</v>
      </c>
      <c r="B88" s="7">
        <v>0</v>
      </c>
      <c r="C88" s="8">
        <f t="shared" si="6"/>
        <v>0</v>
      </c>
      <c r="D88" s="8">
        <f t="shared" si="7"/>
        <v>0</v>
      </c>
      <c r="E88" s="8">
        <f t="shared" si="8"/>
        <v>0</v>
      </c>
      <c r="F88" s="8">
        <f t="shared" si="9"/>
        <v>0</v>
      </c>
      <c r="G88" s="8"/>
      <c r="H88" s="12"/>
      <c r="I88" s="100"/>
      <c r="J88" s="10"/>
      <c r="K88" s="17"/>
      <c r="L88" s="54"/>
      <c r="W88" s="54"/>
      <c r="X88" s="54"/>
      <c r="Y88" s="54"/>
      <c r="Z88" s="54"/>
      <c r="AA88" s="54"/>
      <c r="AB88" s="54"/>
    </row>
    <row r="89" spans="1:28" x14ac:dyDescent="0.25">
      <c r="A89" s="20">
        <v>85</v>
      </c>
      <c r="B89" s="7">
        <v>0</v>
      </c>
      <c r="C89" s="8">
        <f t="shared" si="6"/>
        <v>0</v>
      </c>
      <c r="D89" s="8">
        <f t="shared" si="7"/>
        <v>0</v>
      </c>
      <c r="E89" s="8">
        <f t="shared" si="8"/>
        <v>0</v>
      </c>
      <c r="F89" s="8">
        <f t="shared" si="9"/>
        <v>0</v>
      </c>
      <c r="G89" s="8"/>
      <c r="H89" s="12"/>
      <c r="I89" s="100"/>
      <c r="J89" s="10"/>
      <c r="K89" s="17"/>
      <c r="L89" s="54"/>
      <c r="W89" s="54"/>
      <c r="X89" s="54"/>
      <c r="Y89" s="54"/>
      <c r="Z89" s="54"/>
      <c r="AA89" s="54"/>
      <c r="AB89" s="54"/>
    </row>
    <row r="90" spans="1:28" x14ac:dyDescent="0.25">
      <c r="A90" s="20">
        <v>86</v>
      </c>
      <c r="B90" s="7">
        <v>0</v>
      </c>
      <c r="C90" s="8">
        <f t="shared" si="6"/>
        <v>0</v>
      </c>
      <c r="D90" s="8">
        <f t="shared" si="7"/>
        <v>0</v>
      </c>
      <c r="E90" s="8">
        <f t="shared" si="8"/>
        <v>0</v>
      </c>
      <c r="F90" s="8">
        <f t="shared" si="9"/>
        <v>0</v>
      </c>
      <c r="G90" s="8"/>
      <c r="H90" s="12"/>
      <c r="I90" s="100"/>
      <c r="J90" s="10"/>
      <c r="K90" s="17"/>
      <c r="L90" s="54"/>
      <c r="W90" s="54"/>
      <c r="X90" s="54"/>
      <c r="Y90" s="54"/>
      <c r="Z90" s="54"/>
      <c r="AA90" s="54"/>
      <c r="AB90" s="54"/>
    </row>
    <row r="91" spans="1:28" x14ac:dyDescent="0.25">
      <c r="A91" s="20">
        <v>87</v>
      </c>
      <c r="B91" s="7">
        <v>0</v>
      </c>
      <c r="C91" s="8">
        <f t="shared" si="6"/>
        <v>0</v>
      </c>
      <c r="D91" s="8">
        <f t="shared" si="7"/>
        <v>0</v>
      </c>
      <c r="E91" s="8">
        <f t="shared" si="8"/>
        <v>0</v>
      </c>
      <c r="F91" s="8">
        <f t="shared" si="9"/>
        <v>0</v>
      </c>
      <c r="G91" s="8"/>
      <c r="H91" s="12"/>
      <c r="I91" s="100"/>
      <c r="J91" s="10"/>
      <c r="K91" s="17"/>
      <c r="L91" s="54"/>
      <c r="W91" s="54"/>
      <c r="X91" s="54"/>
      <c r="Y91" s="54"/>
      <c r="Z91" s="54"/>
      <c r="AA91" s="54"/>
      <c r="AB91" s="54"/>
    </row>
    <row r="92" spans="1:28" x14ac:dyDescent="0.25">
      <c r="A92" s="20">
        <v>88</v>
      </c>
      <c r="B92" s="7">
        <v>0</v>
      </c>
      <c r="C92" s="8">
        <f t="shared" si="6"/>
        <v>0</v>
      </c>
      <c r="D92" s="8">
        <f t="shared" si="7"/>
        <v>0</v>
      </c>
      <c r="E92" s="8">
        <f t="shared" si="8"/>
        <v>0</v>
      </c>
      <c r="F92" s="8">
        <f t="shared" si="9"/>
        <v>0</v>
      </c>
      <c r="G92" s="8"/>
      <c r="H92" s="12"/>
      <c r="I92" s="100"/>
      <c r="J92" s="10"/>
      <c r="K92" s="17"/>
      <c r="L92" s="54"/>
      <c r="W92" s="54"/>
      <c r="X92" s="54"/>
      <c r="Y92" s="54"/>
      <c r="Z92" s="54"/>
      <c r="AA92" s="54"/>
      <c r="AB92" s="54"/>
    </row>
    <row r="93" spans="1:28" x14ac:dyDescent="0.25">
      <c r="A93" s="20">
        <v>89</v>
      </c>
      <c r="B93" s="7">
        <v>0</v>
      </c>
      <c r="C93" s="8">
        <f t="shared" si="6"/>
        <v>0</v>
      </c>
      <c r="D93" s="8">
        <f t="shared" si="7"/>
        <v>0</v>
      </c>
      <c r="E93" s="8">
        <f t="shared" si="8"/>
        <v>0</v>
      </c>
      <c r="F93" s="8">
        <f t="shared" si="9"/>
        <v>0</v>
      </c>
      <c r="G93" s="8"/>
      <c r="H93" s="12"/>
      <c r="I93" s="100"/>
      <c r="J93" s="10"/>
      <c r="K93" s="17"/>
      <c r="L93" s="54"/>
      <c r="W93" s="54"/>
      <c r="X93" s="54"/>
      <c r="Y93" s="54"/>
      <c r="Z93" s="54"/>
      <c r="AA93" s="54"/>
      <c r="AB93" s="54"/>
    </row>
    <row r="94" spans="1:28" x14ac:dyDescent="0.25">
      <c r="A94" s="20">
        <v>90</v>
      </c>
      <c r="B94" s="7">
        <v>0</v>
      </c>
      <c r="C94" s="8">
        <f t="shared" si="6"/>
        <v>0</v>
      </c>
      <c r="D94" s="8">
        <f t="shared" si="7"/>
        <v>0</v>
      </c>
      <c r="E94" s="8">
        <f t="shared" si="8"/>
        <v>0</v>
      </c>
      <c r="F94" s="8">
        <f t="shared" si="9"/>
        <v>0</v>
      </c>
      <c r="G94" s="8"/>
      <c r="H94" s="12"/>
      <c r="I94" s="100"/>
      <c r="J94" s="10"/>
      <c r="K94" s="17"/>
      <c r="L94" s="54"/>
      <c r="W94" s="54"/>
      <c r="X94" s="54"/>
      <c r="Y94" s="54"/>
      <c r="Z94" s="54"/>
      <c r="AA94" s="54"/>
      <c r="AB94" s="54"/>
    </row>
    <row r="95" spans="1:28" x14ac:dyDescent="0.25">
      <c r="A95" s="20">
        <v>91</v>
      </c>
      <c r="B95" s="7">
        <v>0</v>
      </c>
      <c r="C95" s="8">
        <f t="shared" si="6"/>
        <v>0</v>
      </c>
      <c r="D95" s="8">
        <f t="shared" si="7"/>
        <v>0</v>
      </c>
      <c r="E95" s="8">
        <f t="shared" si="8"/>
        <v>0</v>
      </c>
      <c r="F95" s="8">
        <f t="shared" si="9"/>
        <v>0</v>
      </c>
      <c r="G95" s="8"/>
      <c r="H95" s="12"/>
      <c r="I95" s="100"/>
      <c r="J95" s="10"/>
      <c r="K95" s="17"/>
      <c r="L95" s="54"/>
      <c r="W95" s="54"/>
      <c r="X95" s="54"/>
      <c r="Y95" s="54"/>
      <c r="Z95" s="54"/>
      <c r="AA95" s="54"/>
      <c r="AB95" s="54"/>
    </row>
    <row r="96" spans="1:28" x14ac:dyDescent="0.25">
      <c r="A96" s="20">
        <v>92</v>
      </c>
      <c r="B96" s="7">
        <v>0</v>
      </c>
      <c r="C96" s="8">
        <f t="shared" si="6"/>
        <v>0</v>
      </c>
      <c r="D96" s="8">
        <f t="shared" si="7"/>
        <v>0</v>
      </c>
      <c r="E96" s="8">
        <f t="shared" si="8"/>
        <v>0</v>
      </c>
      <c r="F96" s="8">
        <f t="shared" si="9"/>
        <v>0</v>
      </c>
      <c r="G96" s="8"/>
      <c r="H96" s="12"/>
      <c r="I96" s="100"/>
      <c r="J96" s="10"/>
      <c r="K96" s="17"/>
      <c r="L96" s="54"/>
      <c r="W96" s="54"/>
      <c r="X96" s="54"/>
      <c r="Y96" s="54"/>
      <c r="Z96" s="54"/>
      <c r="AA96" s="54"/>
      <c r="AB96" s="54"/>
    </row>
    <row r="97" spans="1:28" x14ac:dyDescent="0.25">
      <c r="A97" s="20">
        <v>93</v>
      </c>
      <c r="B97" s="7">
        <v>0</v>
      </c>
      <c r="C97" s="8">
        <f t="shared" si="6"/>
        <v>0</v>
      </c>
      <c r="D97" s="8">
        <f t="shared" si="7"/>
        <v>0</v>
      </c>
      <c r="E97" s="8">
        <f t="shared" si="8"/>
        <v>0</v>
      </c>
      <c r="F97" s="8">
        <f t="shared" si="9"/>
        <v>0</v>
      </c>
      <c r="G97" s="8"/>
      <c r="H97" s="12"/>
      <c r="I97" s="100"/>
      <c r="J97" s="10"/>
      <c r="K97" s="17"/>
      <c r="L97" s="54"/>
      <c r="W97" s="54"/>
      <c r="X97" s="54"/>
      <c r="Y97" s="54"/>
      <c r="Z97" s="54"/>
      <c r="AA97" s="54"/>
      <c r="AB97" s="54"/>
    </row>
    <row r="98" spans="1:28" x14ac:dyDescent="0.25">
      <c r="A98" s="20">
        <v>94</v>
      </c>
      <c r="B98" s="7">
        <v>0</v>
      </c>
      <c r="C98" s="8">
        <f t="shared" si="6"/>
        <v>0</v>
      </c>
      <c r="D98" s="8">
        <f t="shared" si="7"/>
        <v>0</v>
      </c>
      <c r="E98" s="8">
        <f t="shared" si="8"/>
        <v>0</v>
      </c>
      <c r="F98" s="8">
        <f t="shared" si="9"/>
        <v>0</v>
      </c>
      <c r="G98" s="8"/>
      <c r="H98" s="12"/>
      <c r="I98" s="100"/>
      <c r="J98" s="10"/>
      <c r="K98" s="17"/>
      <c r="L98" s="54"/>
      <c r="W98" s="54"/>
      <c r="X98" s="54"/>
      <c r="Y98" s="54"/>
      <c r="Z98" s="54"/>
      <c r="AA98" s="54"/>
      <c r="AB98" s="54"/>
    </row>
    <row r="99" spans="1:28" x14ac:dyDescent="0.25">
      <c r="A99" s="20">
        <v>95</v>
      </c>
      <c r="B99" s="7">
        <v>0</v>
      </c>
      <c r="C99" s="8">
        <f t="shared" si="6"/>
        <v>0</v>
      </c>
      <c r="D99" s="8">
        <f t="shared" si="7"/>
        <v>0</v>
      </c>
      <c r="E99" s="8">
        <f t="shared" si="8"/>
        <v>0</v>
      </c>
      <c r="F99" s="8">
        <f t="shared" si="9"/>
        <v>0</v>
      </c>
      <c r="G99" s="8"/>
      <c r="H99" s="12"/>
      <c r="I99" s="100"/>
      <c r="J99" s="10"/>
      <c r="K99" s="17"/>
      <c r="L99" s="54"/>
      <c r="W99" s="54"/>
      <c r="X99" s="54"/>
      <c r="Y99" s="54"/>
      <c r="Z99" s="54"/>
      <c r="AA99" s="54"/>
      <c r="AB99" s="54"/>
    </row>
    <row r="100" spans="1:28" x14ac:dyDescent="0.25">
      <c r="A100" s="20">
        <v>96</v>
      </c>
      <c r="B100" s="7">
        <v>0</v>
      </c>
      <c r="C100" s="8">
        <f t="shared" si="6"/>
        <v>0</v>
      </c>
      <c r="D100" s="8">
        <f t="shared" si="7"/>
        <v>0</v>
      </c>
      <c r="E100" s="8">
        <f t="shared" si="8"/>
        <v>0</v>
      </c>
      <c r="F100" s="8">
        <f t="shared" si="9"/>
        <v>0</v>
      </c>
      <c r="G100" s="8"/>
      <c r="H100" s="12"/>
      <c r="I100" s="100"/>
      <c r="J100" s="10"/>
      <c r="K100" s="17"/>
      <c r="L100" s="54"/>
      <c r="W100" s="54"/>
      <c r="X100" s="54"/>
      <c r="Y100" s="54"/>
      <c r="Z100" s="54"/>
      <c r="AA100" s="54"/>
      <c r="AB100" s="54"/>
    </row>
    <row r="101" spans="1:28" x14ac:dyDescent="0.25">
      <c r="A101" s="20">
        <v>97</v>
      </c>
      <c r="B101" s="7">
        <v>0</v>
      </c>
      <c r="C101" s="8">
        <f t="shared" si="6"/>
        <v>0</v>
      </c>
      <c r="D101" s="8">
        <f t="shared" si="7"/>
        <v>0</v>
      </c>
      <c r="E101" s="8">
        <f t="shared" si="8"/>
        <v>0</v>
      </c>
      <c r="F101" s="8">
        <f t="shared" si="9"/>
        <v>0</v>
      </c>
      <c r="G101" s="8"/>
      <c r="H101" s="12"/>
      <c r="I101" s="100"/>
      <c r="J101" s="10"/>
      <c r="K101" s="17"/>
      <c r="L101" s="54"/>
      <c r="W101" s="54"/>
      <c r="X101" s="54"/>
      <c r="Y101" s="54"/>
      <c r="Z101" s="54"/>
      <c r="AA101" s="54"/>
      <c r="AB101" s="54"/>
    </row>
    <row r="102" spans="1:28" x14ac:dyDescent="0.25">
      <c r="A102" s="20">
        <v>98</v>
      </c>
      <c r="B102" s="7">
        <v>0</v>
      </c>
      <c r="C102" s="8">
        <f t="shared" si="6"/>
        <v>0</v>
      </c>
      <c r="D102" s="8">
        <f t="shared" si="7"/>
        <v>0</v>
      </c>
      <c r="E102" s="8">
        <f t="shared" si="8"/>
        <v>0</v>
      </c>
      <c r="F102" s="8">
        <f t="shared" si="9"/>
        <v>0</v>
      </c>
      <c r="G102" s="8"/>
      <c r="H102" s="12"/>
      <c r="I102" s="100"/>
      <c r="J102" s="10"/>
      <c r="K102" s="17"/>
      <c r="L102" s="54"/>
      <c r="W102" s="54"/>
      <c r="X102" s="54"/>
      <c r="Y102" s="54"/>
      <c r="Z102" s="54"/>
      <c r="AA102" s="54"/>
      <c r="AB102" s="54"/>
    </row>
    <row r="103" spans="1:28" x14ac:dyDescent="0.25">
      <c r="A103" s="20">
        <v>99</v>
      </c>
      <c r="B103" s="7">
        <v>0</v>
      </c>
      <c r="C103" s="8">
        <f t="shared" si="6"/>
        <v>0</v>
      </c>
      <c r="D103" s="8">
        <f t="shared" si="7"/>
        <v>0</v>
      </c>
      <c r="E103" s="8">
        <f t="shared" si="8"/>
        <v>0</v>
      </c>
      <c r="F103" s="8">
        <f t="shared" si="9"/>
        <v>0</v>
      </c>
      <c r="G103" s="8"/>
      <c r="H103" s="12"/>
      <c r="I103" s="100"/>
      <c r="J103" s="10"/>
      <c r="K103" s="17"/>
      <c r="L103" s="54"/>
      <c r="W103" s="54"/>
      <c r="X103" s="54"/>
      <c r="Y103" s="54"/>
      <c r="Z103" s="54"/>
      <c r="AA103" s="54"/>
      <c r="AB103" s="54"/>
    </row>
    <row r="104" spans="1:28" x14ac:dyDescent="0.25">
      <c r="A104" s="20">
        <v>100</v>
      </c>
      <c r="B104" s="7">
        <v>0</v>
      </c>
      <c r="C104" s="8">
        <f t="shared" si="6"/>
        <v>0</v>
      </c>
      <c r="D104" s="8">
        <f t="shared" si="7"/>
        <v>0</v>
      </c>
      <c r="E104" s="8">
        <f t="shared" si="8"/>
        <v>0</v>
      </c>
      <c r="F104" s="8">
        <f t="shared" si="9"/>
        <v>0</v>
      </c>
      <c r="G104" s="8"/>
      <c r="H104" s="12"/>
      <c r="I104" s="100"/>
      <c r="J104" s="10"/>
      <c r="K104" s="17"/>
      <c r="L104" s="54"/>
      <c r="W104" s="54"/>
      <c r="X104" s="54"/>
      <c r="Y104" s="54"/>
      <c r="Z104" s="54"/>
      <c r="AA104" s="54"/>
      <c r="AB104" s="54"/>
    </row>
    <row r="105" spans="1:28" x14ac:dyDescent="0.25">
      <c r="A105" s="20">
        <v>101</v>
      </c>
      <c r="B105" s="7">
        <v>0</v>
      </c>
      <c r="C105" s="8">
        <f t="shared" si="6"/>
        <v>0</v>
      </c>
      <c r="D105" s="8">
        <f t="shared" si="7"/>
        <v>0</v>
      </c>
      <c r="E105" s="8">
        <f t="shared" si="8"/>
        <v>0</v>
      </c>
      <c r="F105" s="8">
        <f t="shared" si="9"/>
        <v>0</v>
      </c>
      <c r="G105" s="8"/>
      <c r="H105" s="12"/>
      <c r="I105" s="100"/>
      <c r="J105" s="10"/>
      <c r="K105" s="17"/>
      <c r="L105" s="54"/>
      <c r="W105" s="54"/>
      <c r="X105" s="54"/>
      <c r="Y105" s="54"/>
      <c r="Z105" s="54"/>
      <c r="AA105" s="54"/>
      <c r="AB105" s="54"/>
    </row>
    <row r="106" spans="1:28" x14ac:dyDescent="0.25">
      <c r="A106" s="20">
        <v>102</v>
      </c>
      <c r="B106" s="7">
        <v>0</v>
      </c>
      <c r="C106" s="8">
        <f t="shared" si="6"/>
        <v>0</v>
      </c>
      <c r="D106" s="8">
        <f t="shared" si="7"/>
        <v>0</v>
      </c>
      <c r="E106" s="8">
        <f t="shared" si="8"/>
        <v>0</v>
      </c>
      <c r="F106" s="8">
        <f t="shared" si="9"/>
        <v>0</v>
      </c>
      <c r="G106" s="8"/>
      <c r="H106" s="12"/>
      <c r="I106" s="100"/>
      <c r="J106" s="10"/>
      <c r="K106" s="17"/>
      <c r="L106" s="54"/>
      <c r="W106" s="54"/>
      <c r="X106" s="54"/>
      <c r="Y106" s="54"/>
      <c r="Z106" s="54"/>
      <c r="AA106" s="54"/>
      <c r="AB106" s="54"/>
    </row>
    <row r="107" spans="1:28" x14ac:dyDescent="0.25">
      <c r="A107" s="20">
        <v>103</v>
      </c>
      <c r="B107" s="7">
        <v>0</v>
      </c>
      <c r="C107" s="8">
        <f t="shared" si="6"/>
        <v>0</v>
      </c>
      <c r="D107" s="8">
        <f t="shared" si="7"/>
        <v>0</v>
      </c>
      <c r="E107" s="8">
        <f t="shared" si="8"/>
        <v>0</v>
      </c>
      <c r="F107" s="8">
        <f t="shared" si="9"/>
        <v>0</v>
      </c>
      <c r="G107" s="8"/>
      <c r="H107" s="12"/>
      <c r="I107" s="100"/>
      <c r="J107" s="10"/>
      <c r="K107" s="17"/>
      <c r="L107" s="54"/>
      <c r="W107" s="54"/>
      <c r="X107" s="54"/>
      <c r="Y107" s="54"/>
      <c r="Z107" s="54"/>
      <c r="AA107" s="54"/>
      <c r="AB107" s="54"/>
    </row>
    <row r="108" spans="1:28" x14ac:dyDescent="0.25">
      <c r="A108" s="20">
        <v>104</v>
      </c>
      <c r="B108" s="7">
        <v>0</v>
      </c>
      <c r="C108" s="8">
        <f t="shared" si="6"/>
        <v>0</v>
      </c>
      <c r="D108" s="8">
        <f t="shared" si="7"/>
        <v>0</v>
      </c>
      <c r="E108" s="8">
        <f t="shared" si="8"/>
        <v>0</v>
      </c>
      <c r="F108" s="8">
        <f t="shared" si="9"/>
        <v>0</v>
      </c>
      <c r="G108" s="8"/>
      <c r="H108" s="12"/>
      <c r="I108" s="100"/>
      <c r="J108" s="10"/>
      <c r="K108" s="17"/>
      <c r="L108" s="54"/>
      <c r="W108" s="54"/>
      <c r="X108" s="54"/>
      <c r="Y108" s="54"/>
      <c r="Z108" s="54"/>
      <c r="AA108" s="54"/>
      <c r="AB108" s="54"/>
    </row>
    <row r="109" spans="1:28" x14ac:dyDescent="0.25">
      <c r="A109" s="20">
        <v>105</v>
      </c>
      <c r="B109" s="7">
        <v>0</v>
      </c>
      <c r="C109" s="8">
        <f t="shared" si="6"/>
        <v>0</v>
      </c>
      <c r="D109" s="8">
        <f t="shared" si="7"/>
        <v>0</v>
      </c>
      <c r="E109" s="8">
        <f t="shared" si="8"/>
        <v>0</v>
      </c>
      <c r="F109" s="8">
        <f t="shared" si="9"/>
        <v>0</v>
      </c>
      <c r="G109" s="8"/>
      <c r="H109" s="12"/>
      <c r="I109" s="100"/>
      <c r="J109" s="10"/>
      <c r="K109" s="17"/>
      <c r="L109" s="54"/>
      <c r="W109" s="54"/>
      <c r="X109" s="54"/>
      <c r="Y109" s="54"/>
      <c r="Z109" s="54"/>
      <c r="AA109" s="54"/>
      <c r="AB109" s="54"/>
    </row>
    <row r="110" spans="1:28" x14ac:dyDescent="0.25">
      <c r="A110" s="20">
        <v>106</v>
      </c>
      <c r="B110" s="7">
        <v>0</v>
      </c>
      <c r="C110" s="8">
        <f t="shared" si="6"/>
        <v>0</v>
      </c>
      <c r="D110" s="8">
        <f t="shared" si="7"/>
        <v>0</v>
      </c>
      <c r="E110" s="8">
        <f t="shared" si="8"/>
        <v>0</v>
      </c>
      <c r="F110" s="8">
        <f t="shared" si="9"/>
        <v>0</v>
      </c>
      <c r="G110" s="8"/>
      <c r="H110" s="12"/>
      <c r="I110" s="100"/>
      <c r="J110" s="10"/>
      <c r="K110" s="17"/>
      <c r="L110" s="54"/>
      <c r="W110" s="54"/>
      <c r="X110" s="54"/>
      <c r="Y110" s="54"/>
      <c r="Z110" s="54"/>
      <c r="AA110" s="54"/>
      <c r="AB110" s="54"/>
    </row>
    <row r="111" spans="1:28" x14ac:dyDescent="0.25">
      <c r="A111" s="20">
        <v>107</v>
      </c>
      <c r="B111" s="7">
        <v>0</v>
      </c>
      <c r="C111" s="8">
        <f t="shared" si="6"/>
        <v>0</v>
      </c>
      <c r="D111" s="8">
        <f t="shared" si="7"/>
        <v>0</v>
      </c>
      <c r="E111" s="8">
        <f t="shared" si="8"/>
        <v>0</v>
      </c>
      <c r="F111" s="8">
        <f t="shared" si="9"/>
        <v>0</v>
      </c>
      <c r="G111" s="8"/>
      <c r="H111" s="12"/>
      <c r="I111" s="100"/>
      <c r="J111" s="10"/>
      <c r="K111" s="17"/>
      <c r="L111" s="54"/>
      <c r="W111" s="54"/>
      <c r="X111" s="54"/>
      <c r="Y111" s="54"/>
      <c r="Z111" s="54"/>
      <c r="AA111" s="54"/>
      <c r="AB111" s="54"/>
    </row>
    <row r="112" spans="1:28" x14ac:dyDescent="0.25">
      <c r="A112" s="20">
        <v>108</v>
      </c>
      <c r="B112" s="7">
        <v>0</v>
      </c>
      <c r="C112" s="8">
        <f t="shared" si="6"/>
        <v>0</v>
      </c>
      <c r="D112" s="8">
        <f t="shared" si="7"/>
        <v>0</v>
      </c>
      <c r="E112" s="8">
        <f t="shared" si="8"/>
        <v>0</v>
      </c>
      <c r="F112" s="8">
        <f t="shared" si="9"/>
        <v>0</v>
      </c>
      <c r="G112" s="8"/>
      <c r="H112" s="12"/>
      <c r="I112" s="100"/>
      <c r="J112" s="10"/>
      <c r="K112" s="17"/>
      <c r="L112" s="54"/>
      <c r="W112" s="54"/>
      <c r="X112" s="54"/>
      <c r="Y112" s="54"/>
      <c r="Z112" s="54"/>
      <c r="AA112" s="54"/>
      <c r="AB112" s="54"/>
    </row>
    <row r="113" spans="1:28" x14ac:dyDescent="0.25">
      <c r="A113" s="20">
        <v>109</v>
      </c>
      <c r="B113" s="7">
        <v>0</v>
      </c>
      <c r="C113" s="8">
        <f t="shared" si="6"/>
        <v>0</v>
      </c>
      <c r="D113" s="8">
        <f t="shared" si="7"/>
        <v>0</v>
      </c>
      <c r="E113" s="8">
        <f t="shared" si="8"/>
        <v>0</v>
      </c>
      <c r="F113" s="8">
        <f t="shared" si="9"/>
        <v>0</v>
      </c>
      <c r="G113" s="8"/>
      <c r="H113" s="12"/>
      <c r="I113" s="100"/>
      <c r="J113" s="10"/>
      <c r="K113" s="17"/>
      <c r="L113" s="54"/>
      <c r="W113" s="54"/>
      <c r="X113" s="54"/>
      <c r="Y113" s="54"/>
      <c r="Z113" s="54"/>
      <c r="AA113" s="54"/>
      <c r="AB113" s="54"/>
    </row>
    <row r="114" spans="1:28" x14ac:dyDescent="0.25">
      <c r="A114" s="20">
        <v>110</v>
      </c>
      <c r="B114" s="7">
        <v>0</v>
      </c>
      <c r="C114" s="8">
        <f t="shared" si="6"/>
        <v>0</v>
      </c>
      <c r="D114" s="8">
        <f t="shared" si="7"/>
        <v>0</v>
      </c>
      <c r="E114" s="8">
        <f t="shared" si="8"/>
        <v>0</v>
      </c>
      <c r="F114" s="8">
        <f t="shared" si="9"/>
        <v>0</v>
      </c>
      <c r="G114" s="8"/>
      <c r="H114" s="12"/>
      <c r="I114" s="100"/>
      <c r="J114" s="10"/>
      <c r="K114" s="17"/>
      <c r="L114" s="54"/>
      <c r="W114" s="54"/>
      <c r="X114" s="54"/>
      <c r="Y114" s="54"/>
      <c r="Z114" s="54"/>
      <c r="AA114" s="54"/>
      <c r="AB114" s="54"/>
    </row>
    <row r="115" spans="1:28" x14ac:dyDescent="0.25">
      <c r="A115" s="20">
        <v>111</v>
      </c>
      <c r="B115" s="7">
        <v>0</v>
      </c>
      <c r="C115" s="8">
        <f t="shared" si="6"/>
        <v>0</v>
      </c>
      <c r="D115" s="8">
        <f t="shared" si="7"/>
        <v>0</v>
      </c>
      <c r="E115" s="8">
        <f t="shared" si="8"/>
        <v>0</v>
      </c>
      <c r="F115" s="8">
        <f t="shared" si="9"/>
        <v>0</v>
      </c>
      <c r="G115" s="8"/>
      <c r="H115" s="12"/>
      <c r="I115" s="100"/>
      <c r="J115" s="10"/>
      <c r="K115" s="17"/>
      <c r="L115" s="54"/>
      <c r="W115" s="54"/>
      <c r="X115" s="54"/>
      <c r="Y115" s="54"/>
      <c r="Z115" s="54"/>
      <c r="AA115" s="54"/>
      <c r="AB115" s="54"/>
    </row>
    <row r="116" spans="1:28" x14ac:dyDescent="0.25">
      <c r="A116" s="20">
        <v>112</v>
      </c>
      <c r="B116" s="7">
        <v>0</v>
      </c>
      <c r="C116" s="8">
        <f t="shared" si="6"/>
        <v>0</v>
      </c>
      <c r="D116" s="8">
        <f t="shared" si="7"/>
        <v>0</v>
      </c>
      <c r="E116" s="8">
        <f t="shared" si="8"/>
        <v>0</v>
      </c>
      <c r="F116" s="8">
        <f t="shared" si="9"/>
        <v>0</v>
      </c>
      <c r="G116" s="8"/>
      <c r="H116" s="12"/>
      <c r="I116" s="100"/>
      <c r="J116" s="10"/>
      <c r="K116" s="17"/>
      <c r="L116" s="54"/>
      <c r="W116" s="54"/>
      <c r="X116" s="54"/>
      <c r="Y116" s="54"/>
      <c r="Z116" s="54"/>
      <c r="AA116" s="54"/>
      <c r="AB116" s="54"/>
    </row>
    <row r="117" spans="1:28" x14ac:dyDescent="0.25">
      <c r="A117" s="20">
        <v>113</v>
      </c>
      <c r="B117" s="7">
        <v>0</v>
      </c>
      <c r="C117" s="8">
        <f t="shared" si="6"/>
        <v>0</v>
      </c>
      <c r="D117" s="8">
        <f t="shared" si="7"/>
        <v>0</v>
      </c>
      <c r="E117" s="8">
        <f t="shared" si="8"/>
        <v>0</v>
      </c>
      <c r="F117" s="8">
        <f t="shared" si="9"/>
        <v>0</v>
      </c>
      <c r="G117" s="8"/>
      <c r="H117" s="12"/>
      <c r="I117" s="100"/>
      <c r="J117" s="10"/>
      <c r="K117" s="17"/>
      <c r="L117" s="54"/>
      <c r="W117" s="54"/>
      <c r="X117" s="54"/>
      <c r="Y117" s="54"/>
      <c r="Z117" s="54"/>
      <c r="AA117" s="54"/>
      <c r="AB117" s="54"/>
    </row>
    <row r="118" spans="1:28" x14ac:dyDescent="0.25">
      <c r="A118" s="20">
        <v>114</v>
      </c>
      <c r="B118" s="7">
        <v>0</v>
      </c>
      <c r="C118" s="8">
        <f t="shared" si="6"/>
        <v>0</v>
      </c>
      <c r="D118" s="8">
        <f t="shared" si="7"/>
        <v>0</v>
      </c>
      <c r="E118" s="8">
        <f t="shared" si="8"/>
        <v>0</v>
      </c>
      <c r="F118" s="8">
        <f t="shared" si="9"/>
        <v>0</v>
      </c>
      <c r="G118" s="8"/>
      <c r="H118" s="12"/>
      <c r="I118" s="100"/>
      <c r="J118" s="10"/>
      <c r="K118" s="17"/>
      <c r="L118" s="54"/>
      <c r="W118" s="54"/>
      <c r="X118" s="54"/>
      <c r="Y118" s="54"/>
      <c r="Z118" s="54"/>
      <c r="AA118" s="54"/>
      <c r="AB118" s="54"/>
    </row>
    <row r="119" spans="1:28" x14ac:dyDescent="0.25">
      <c r="A119" s="20">
        <v>115</v>
      </c>
      <c r="B119" s="7">
        <v>0</v>
      </c>
      <c r="C119" s="8">
        <f t="shared" si="6"/>
        <v>0</v>
      </c>
      <c r="D119" s="8">
        <f t="shared" si="7"/>
        <v>0</v>
      </c>
      <c r="E119" s="8">
        <f t="shared" si="8"/>
        <v>0</v>
      </c>
      <c r="F119" s="8">
        <f t="shared" si="9"/>
        <v>0</v>
      </c>
      <c r="G119" s="8"/>
      <c r="H119" s="12"/>
      <c r="I119" s="100"/>
      <c r="J119" s="10"/>
      <c r="K119" s="17"/>
      <c r="L119" s="54"/>
      <c r="W119" s="54"/>
      <c r="X119" s="54"/>
      <c r="Y119" s="54"/>
      <c r="Z119" s="54"/>
      <c r="AA119" s="54"/>
      <c r="AB119" s="54"/>
    </row>
    <row r="120" spans="1:28" x14ac:dyDescent="0.25">
      <c r="A120" s="20">
        <v>116</v>
      </c>
      <c r="B120" s="7">
        <v>0</v>
      </c>
      <c r="C120" s="8">
        <f t="shared" si="6"/>
        <v>0</v>
      </c>
      <c r="D120" s="8">
        <f t="shared" si="7"/>
        <v>0</v>
      </c>
      <c r="E120" s="8">
        <f t="shared" si="8"/>
        <v>0</v>
      </c>
      <c r="F120" s="8">
        <f t="shared" si="9"/>
        <v>0</v>
      </c>
      <c r="G120" s="8"/>
      <c r="H120" s="12"/>
      <c r="I120" s="100"/>
      <c r="J120" s="10"/>
      <c r="K120" s="17"/>
      <c r="L120" s="54"/>
      <c r="W120" s="54"/>
      <c r="X120" s="54"/>
      <c r="Y120" s="54"/>
      <c r="Z120" s="54"/>
      <c r="AA120" s="54"/>
      <c r="AB120" s="54"/>
    </row>
    <row r="121" spans="1:28" x14ac:dyDescent="0.25">
      <c r="A121" s="20">
        <v>117</v>
      </c>
      <c r="B121" s="7">
        <v>0</v>
      </c>
      <c r="C121" s="8">
        <f t="shared" si="6"/>
        <v>0</v>
      </c>
      <c r="D121" s="8">
        <f t="shared" si="7"/>
        <v>0</v>
      </c>
      <c r="E121" s="8">
        <f t="shared" si="8"/>
        <v>0</v>
      </c>
      <c r="F121" s="8">
        <f t="shared" si="9"/>
        <v>0</v>
      </c>
      <c r="G121" s="8"/>
      <c r="H121" s="12"/>
      <c r="I121" s="100"/>
      <c r="J121" s="10"/>
      <c r="K121" s="17"/>
      <c r="L121" s="54"/>
      <c r="W121" s="54"/>
      <c r="X121" s="54"/>
      <c r="Y121" s="54"/>
      <c r="Z121" s="54"/>
      <c r="AA121" s="54"/>
      <c r="AB121" s="54"/>
    </row>
    <row r="122" spans="1:28" x14ac:dyDescent="0.25">
      <c r="A122" s="20">
        <v>118</v>
      </c>
      <c r="B122" s="7">
        <v>0</v>
      </c>
      <c r="C122" s="8">
        <f t="shared" si="6"/>
        <v>0</v>
      </c>
      <c r="D122" s="8">
        <f t="shared" si="7"/>
        <v>0</v>
      </c>
      <c r="E122" s="8">
        <f t="shared" si="8"/>
        <v>0</v>
      </c>
      <c r="F122" s="8">
        <f t="shared" si="9"/>
        <v>0</v>
      </c>
      <c r="G122" s="8"/>
      <c r="H122" s="12"/>
      <c r="I122" s="100"/>
      <c r="J122" s="10"/>
      <c r="K122" s="17"/>
      <c r="L122" s="54"/>
      <c r="W122" s="54"/>
      <c r="X122" s="54"/>
      <c r="Y122" s="54"/>
      <c r="Z122" s="54"/>
      <c r="AA122" s="54"/>
      <c r="AB122" s="54"/>
    </row>
    <row r="123" spans="1:28" x14ac:dyDescent="0.25">
      <c r="A123" s="20">
        <v>119</v>
      </c>
      <c r="B123" s="7">
        <v>0</v>
      </c>
      <c r="C123" s="8">
        <f t="shared" si="6"/>
        <v>0</v>
      </c>
      <c r="D123" s="8">
        <f t="shared" si="7"/>
        <v>0</v>
      </c>
      <c r="E123" s="8">
        <f t="shared" si="8"/>
        <v>0</v>
      </c>
      <c r="F123" s="8">
        <f t="shared" si="9"/>
        <v>0</v>
      </c>
      <c r="G123" s="8"/>
      <c r="H123" s="12"/>
      <c r="I123" s="100"/>
      <c r="J123" s="10"/>
      <c r="K123" s="17"/>
      <c r="L123" s="54"/>
      <c r="W123" s="54"/>
      <c r="X123" s="54"/>
      <c r="Y123" s="54"/>
      <c r="Z123" s="54"/>
      <c r="AA123" s="54"/>
      <c r="AB123" s="54"/>
    </row>
    <row r="124" spans="1:28" x14ac:dyDescent="0.25">
      <c r="A124" s="20">
        <v>120</v>
      </c>
      <c r="B124" s="7">
        <v>0</v>
      </c>
      <c r="C124" s="8">
        <f t="shared" si="6"/>
        <v>0</v>
      </c>
      <c r="D124" s="8">
        <f t="shared" si="7"/>
        <v>0</v>
      </c>
      <c r="E124" s="8">
        <f t="shared" si="8"/>
        <v>0</v>
      </c>
      <c r="F124" s="8">
        <f t="shared" si="9"/>
        <v>0</v>
      </c>
      <c r="G124" s="8"/>
      <c r="H124" s="12"/>
      <c r="I124" s="100"/>
      <c r="J124" s="10"/>
      <c r="K124" s="17"/>
      <c r="L124" s="54"/>
      <c r="W124" s="54"/>
      <c r="X124" s="54"/>
      <c r="Y124" s="54"/>
      <c r="Z124" s="54"/>
      <c r="AA124" s="54"/>
      <c r="AB124" s="54"/>
    </row>
    <row r="125" spans="1:28" x14ac:dyDescent="0.25">
      <c r="A125" s="20">
        <v>121</v>
      </c>
      <c r="B125" s="7">
        <v>0</v>
      </c>
      <c r="C125" s="8"/>
      <c r="D125" s="8"/>
      <c r="E125" s="8"/>
      <c r="F125" s="8"/>
      <c r="G125" s="8"/>
      <c r="H125" s="12"/>
      <c r="I125" s="100"/>
      <c r="J125" s="10"/>
      <c r="K125" s="17"/>
      <c r="L125" s="54"/>
      <c r="W125" s="54"/>
      <c r="X125" s="54"/>
      <c r="Y125" s="54"/>
      <c r="Z125" s="54"/>
      <c r="AA125" s="54"/>
      <c r="AB125" s="54"/>
    </row>
    <row r="126" spans="1:28" x14ac:dyDescent="0.25">
      <c r="A126" s="20">
        <v>122</v>
      </c>
      <c r="B126" s="7">
        <v>0</v>
      </c>
      <c r="C126" s="8"/>
      <c r="D126" s="8"/>
      <c r="E126" s="8"/>
      <c r="F126" s="8"/>
      <c r="G126" s="8"/>
      <c r="H126" s="12"/>
      <c r="I126" s="100"/>
      <c r="J126" s="10"/>
      <c r="K126" s="17"/>
      <c r="L126" s="54"/>
      <c r="W126" s="54"/>
      <c r="X126" s="54"/>
      <c r="Y126" s="54"/>
      <c r="Z126" s="54"/>
      <c r="AA126" s="54"/>
      <c r="AB126" s="54"/>
    </row>
    <row r="127" spans="1:28" x14ac:dyDescent="0.25">
      <c r="A127" s="20">
        <v>123</v>
      </c>
      <c r="B127" s="7">
        <v>0</v>
      </c>
      <c r="C127" s="8"/>
      <c r="D127" s="8"/>
      <c r="E127" s="8"/>
      <c r="F127" s="8"/>
      <c r="G127" s="8"/>
      <c r="H127" s="12"/>
      <c r="I127" s="100"/>
      <c r="J127" s="10"/>
      <c r="K127" s="17"/>
      <c r="L127" s="54"/>
      <c r="W127" s="54"/>
      <c r="X127" s="54"/>
      <c r="Y127" s="54"/>
      <c r="Z127" s="54"/>
      <c r="AA127" s="54"/>
      <c r="AB127" s="54"/>
    </row>
    <row r="128" spans="1:28" x14ac:dyDescent="0.25">
      <c r="A128" s="20">
        <v>124</v>
      </c>
      <c r="B128" s="7">
        <v>0</v>
      </c>
      <c r="C128" s="8"/>
      <c r="D128" s="8"/>
      <c r="E128" s="8"/>
      <c r="F128" s="8"/>
      <c r="G128" s="8"/>
      <c r="H128" s="12"/>
      <c r="I128" s="100"/>
      <c r="J128" s="10"/>
      <c r="K128" s="17"/>
      <c r="L128" s="54"/>
      <c r="W128" s="54"/>
      <c r="X128" s="54"/>
      <c r="Y128" s="54"/>
      <c r="Z128" s="54"/>
      <c r="AA128" s="54"/>
      <c r="AB128" s="54"/>
    </row>
    <row r="129" spans="1:28" x14ac:dyDescent="0.25">
      <c r="A129" s="20">
        <v>125</v>
      </c>
      <c r="B129" s="7">
        <v>0</v>
      </c>
      <c r="C129" s="8"/>
      <c r="D129" s="8"/>
      <c r="E129" s="8"/>
      <c r="F129" s="8"/>
      <c r="G129" s="8"/>
      <c r="H129" s="12"/>
      <c r="I129" s="100"/>
      <c r="J129" s="10"/>
      <c r="K129" s="17"/>
      <c r="L129" s="54"/>
      <c r="W129" s="54"/>
      <c r="X129" s="54"/>
      <c r="Y129" s="54"/>
      <c r="Z129" s="54"/>
      <c r="AA129" s="54"/>
      <c r="AB129" s="54"/>
    </row>
    <row r="130" spans="1:28" x14ac:dyDescent="0.25">
      <c r="A130" s="20">
        <v>126</v>
      </c>
      <c r="B130" s="7">
        <v>0</v>
      </c>
      <c r="C130" s="8"/>
      <c r="D130" s="8"/>
      <c r="E130" s="8"/>
      <c r="F130" s="8"/>
      <c r="G130" s="8"/>
      <c r="H130" s="12"/>
      <c r="I130" s="100"/>
      <c r="J130" s="10"/>
      <c r="K130" s="17"/>
      <c r="L130" s="54"/>
      <c r="W130" s="54"/>
      <c r="X130" s="54"/>
      <c r="Y130" s="54"/>
      <c r="Z130" s="54"/>
      <c r="AA130" s="54"/>
      <c r="AB130" s="54"/>
    </row>
    <row r="131" spans="1:28" x14ac:dyDescent="0.25">
      <c r="A131" s="20">
        <v>127</v>
      </c>
      <c r="B131" s="7">
        <v>0</v>
      </c>
      <c r="C131" s="8"/>
      <c r="D131" s="8"/>
      <c r="E131" s="8"/>
      <c r="F131" s="8"/>
      <c r="G131" s="8"/>
      <c r="H131" s="12"/>
      <c r="I131" s="100"/>
      <c r="J131" s="10"/>
      <c r="K131" s="17"/>
      <c r="L131" s="54"/>
      <c r="W131" s="54"/>
      <c r="X131" s="54"/>
      <c r="Y131" s="54"/>
      <c r="Z131" s="54"/>
      <c r="AA131" s="54"/>
      <c r="AB131" s="54"/>
    </row>
    <row r="132" spans="1:28" x14ac:dyDescent="0.25">
      <c r="A132" s="20">
        <v>128</v>
      </c>
      <c r="B132" s="7">
        <v>0</v>
      </c>
      <c r="C132" s="8"/>
      <c r="D132" s="8"/>
      <c r="E132" s="8"/>
      <c r="F132" s="8"/>
      <c r="G132" s="8"/>
      <c r="H132" s="12"/>
      <c r="I132" s="100"/>
      <c r="J132" s="10"/>
      <c r="K132" s="17"/>
      <c r="L132" s="54"/>
      <c r="W132" s="54"/>
      <c r="X132" s="54"/>
      <c r="Y132" s="54"/>
      <c r="Z132" s="54"/>
      <c r="AA132" s="54"/>
      <c r="AB132" s="54"/>
    </row>
    <row r="133" spans="1:28" x14ac:dyDescent="0.25">
      <c r="A133" s="20">
        <v>129</v>
      </c>
      <c r="B133" s="7">
        <v>0</v>
      </c>
      <c r="C133" s="8"/>
      <c r="D133" s="8"/>
      <c r="E133" s="8"/>
      <c r="F133" s="8"/>
      <c r="G133" s="8"/>
      <c r="H133" s="12"/>
      <c r="I133" s="100"/>
      <c r="J133" s="10"/>
      <c r="K133" s="17"/>
      <c r="L133" s="54"/>
      <c r="W133" s="54"/>
      <c r="X133" s="54"/>
      <c r="Y133" s="54"/>
      <c r="Z133" s="54"/>
      <c r="AA133" s="54"/>
      <c r="AB133" s="54"/>
    </row>
    <row r="134" spans="1:28" x14ac:dyDescent="0.25">
      <c r="A134" s="20">
        <v>130</v>
      </c>
      <c r="B134" s="7">
        <v>0</v>
      </c>
      <c r="C134" s="8"/>
      <c r="D134" s="8"/>
      <c r="E134" s="8"/>
      <c r="F134" s="8"/>
      <c r="G134" s="8"/>
      <c r="H134" s="12"/>
      <c r="I134" s="100"/>
      <c r="J134" s="10"/>
      <c r="K134" s="17"/>
      <c r="L134" s="54"/>
      <c r="W134" s="54"/>
      <c r="X134" s="54"/>
      <c r="Y134" s="54"/>
      <c r="Z134" s="54"/>
      <c r="AA134" s="54"/>
      <c r="AB134" s="54"/>
    </row>
    <row r="135" spans="1:28" x14ac:dyDescent="0.25">
      <c r="A135" s="20">
        <v>131</v>
      </c>
      <c r="B135" s="7">
        <v>0</v>
      </c>
      <c r="C135" s="8"/>
      <c r="D135" s="8"/>
      <c r="E135" s="8"/>
      <c r="F135" s="8"/>
      <c r="G135" s="8"/>
      <c r="H135" s="12"/>
      <c r="I135" s="100"/>
      <c r="J135" s="10"/>
      <c r="K135" s="17"/>
      <c r="L135" s="54"/>
      <c r="W135" s="54"/>
      <c r="X135" s="54"/>
      <c r="Y135" s="54"/>
      <c r="Z135" s="54"/>
      <c r="AA135" s="54"/>
      <c r="AB135" s="54"/>
    </row>
    <row r="136" spans="1:28" x14ac:dyDescent="0.25">
      <c r="A136" s="20">
        <v>132</v>
      </c>
      <c r="B136" s="7">
        <v>0</v>
      </c>
      <c r="C136" s="8"/>
      <c r="D136" s="8"/>
      <c r="E136" s="8"/>
      <c r="F136" s="8"/>
      <c r="G136" s="8"/>
      <c r="H136" s="12"/>
      <c r="I136" s="100"/>
      <c r="J136" s="10"/>
      <c r="K136" s="17"/>
      <c r="L136" s="54"/>
      <c r="W136" s="54"/>
      <c r="X136" s="54"/>
      <c r="Y136" s="54"/>
      <c r="Z136" s="54"/>
      <c r="AA136" s="54"/>
      <c r="AB136" s="54"/>
    </row>
    <row r="137" spans="1:28" x14ac:dyDescent="0.25">
      <c r="A137" s="20">
        <v>133</v>
      </c>
      <c r="B137" s="7">
        <v>0</v>
      </c>
      <c r="C137" s="8"/>
      <c r="D137" s="8"/>
      <c r="E137" s="8"/>
      <c r="F137" s="8"/>
      <c r="G137" s="8"/>
      <c r="H137" s="12"/>
      <c r="I137" s="100"/>
      <c r="J137" s="10"/>
      <c r="K137" s="17"/>
      <c r="L137" s="54"/>
      <c r="W137" s="54"/>
      <c r="X137" s="54"/>
      <c r="Y137" s="54"/>
      <c r="Z137" s="54"/>
      <c r="AA137" s="54"/>
      <c r="AB137" s="54"/>
    </row>
    <row r="138" spans="1:28" x14ac:dyDescent="0.25">
      <c r="A138" s="20">
        <v>134</v>
      </c>
      <c r="B138" s="7">
        <v>0</v>
      </c>
      <c r="C138" s="8"/>
      <c r="D138" s="8"/>
      <c r="E138" s="8"/>
      <c r="F138" s="8"/>
      <c r="G138" s="8"/>
      <c r="H138" s="12"/>
      <c r="I138" s="100"/>
      <c r="J138" s="10"/>
      <c r="K138" s="17"/>
      <c r="L138" s="54"/>
      <c r="W138" s="54"/>
      <c r="X138" s="54"/>
      <c r="Y138" s="54"/>
      <c r="Z138" s="54"/>
      <c r="AA138" s="54"/>
      <c r="AB138" s="54"/>
    </row>
    <row r="139" spans="1:28" x14ac:dyDescent="0.25">
      <c r="A139" s="20">
        <v>135</v>
      </c>
      <c r="B139" s="7">
        <v>0</v>
      </c>
      <c r="C139" s="8"/>
      <c r="D139" s="8"/>
      <c r="E139" s="8"/>
      <c r="F139" s="8"/>
      <c r="G139" s="8"/>
      <c r="H139" s="12"/>
      <c r="I139" s="100"/>
      <c r="J139" s="10"/>
      <c r="K139" s="17"/>
      <c r="L139" s="54"/>
      <c r="W139" s="54"/>
      <c r="X139" s="54"/>
      <c r="Y139" s="54"/>
      <c r="Z139" s="54"/>
      <c r="AA139" s="54"/>
      <c r="AB139" s="54"/>
    </row>
    <row r="140" spans="1:28" x14ac:dyDescent="0.25">
      <c r="A140" s="20">
        <v>136</v>
      </c>
      <c r="B140" s="7">
        <v>0</v>
      </c>
      <c r="C140" s="8"/>
      <c r="D140" s="8"/>
      <c r="E140" s="8"/>
      <c r="F140" s="8"/>
      <c r="G140" s="8"/>
      <c r="H140" s="12"/>
      <c r="I140" s="100"/>
      <c r="J140" s="10"/>
      <c r="K140" s="17"/>
      <c r="L140" s="54"/>
      <c r="W140" s="54"/>
      <c r="X140" s="54"/>
      <c r="Y140" s="54"/>
      <c r="Z140" s="54"/>
      <c r="AA140" s="54"/>
      <c r="AB140" s="54"/>
    </row>
    <row r="141" spans="1:28" x14ac:dyDescent="0.25">
      <c r="A141" s="20">
        <v>137</v>
      </c>
      <c r="B141" s="7">
        <v>0</v>
      </c>
      <c r="C141" s="8"/>
      <c r="D141" s="8"/>
      <c r="E141" s="8"/>
      <c r="F141" s="8"/>
      <c r="G141" s="8"/>
      <c r="H141" s="12"/>
      <c r="I141" s="100"/>
      <c r="J141" s="10"/>
      <c r="K141" s="17"/>
      <c r="L141" s="54"/>
      <c r="W141" s="54"/>
      <c r="X141" s="54"/>
      <c r="Y141" s="54"/>
      <c r="Z141" s="54"/>
      <c r="AA141" s="54"/>
      <c r="AB141" s="54"/>
    </row>
    <row r="142" spans="1:28" x14ac:dyDescent="0.25">
      <c r="A142" s="20">
        <v>138</v>
      </c>
      <c r="B142" s="7">
        <v>0</v>
      </c>
      <c r="C142" s="8"/>
      <c r="D142" s="8"/>
      <c r="E142" s="8"/>
      <c r="F142" s="8"/>
      <c r="G142" s="8"/>
      <c r="H142" s="12"/>
      <c r="I142" s="100"/>
      <c r="J142" s="10"/>
      <c r="K142" s="17"/>
      <c r="L142" s="54"/>
      <c r="W142" s="54"/>
      <c r="X142" s="54"/>
      <c r="Y142" s="54"/>
      <c r="Z142" s="54"/>
      <c r="AA142" s="54"/>
      <c r="AB142" s="54"/>
    </row>
    <row r="143" spans="1:28" x14ac:dyDescent="0.25">
      <c r="A143" s="20">
        <v>139</v>
      </c>
      <c r="B143" s="7">
        <v>0</v>
      </c>
      <c r="C143" s="8"/>
      <c r="D143" s="8"/>
      <c r="E143" s="8"/>
      <c r="F143" s="8"/>
      <c r="G143" s="8"/>
      <c r="H143" s="12"/>
      <c r="I143" s="100"/>
      <c r="J143" s="10"/>
      <c r="K143" s="17"/>
      <c r="L143" s="54"/>
      <c r="W143" s="54"/>
      <c r="X143" s="54"/>
      <c r="Y143" s="54"/>
      <c r="Z143" s="54"/>
      <c r="AA143" s="54"/>
      <c r="AB143" s="54"/>
    </row>
    <row r="144" spans="1:28" x14ac:dyDescent="0.25">
      <c r="A144" s="20">
        <v>140</v>
      </c>
      <c r="B144" s="7">
        <v>0</v>
      </c>
      <c r="C144" s="8"/>
      <c r="D144" s="8"/>
      <c r="E144" s="8"/>
      <c r="F144" s="8"/>
      <c r="G144" s="8"/>
      <c r="H144" s="12"/>
      <c r="I144" s="100"/>
      <c r="J144" s="10"/>
      <c r="K144" s="17"/>
      <c r="L144" s="54"/>
      <c r="W144" s="54"/>
      <c r="X144" s="54"/>
      <c r="Y144" s="54"/>
      <c r="Z144" s="54"/>
      <c r="AA144" s="54"/>
      <c r="AB144" s="54"/>
    </row>
    <row r="145" spans="1:28" x14ac:dyDescent="0.25">
      <c r="A145" s="20">
        <v>141</v>
      </c>
      <c r="B145" s="7">
        <v>0</v>
      </c>
      <c r="C145" s="8"/>
      <c r="D145" s="8"/>
      <c r="E145" s="8"/>
      <c r="F145" s="8"/>
      <c r="G145" s="8"/>
      <c r="H145" s="12"/>
      <c r="I145" s="100"/>
      <c r="J145" s="10"/>
      <c r="K145" s="17"/>
      <c r="L145" s="54"/>
      <c r="W145" s="54"/>
      <c r="X145" s="54"/>
      <c r="Y145" s="54"/>
      <c r="Z145" s="54"/>
      <c r="AA145" s="54"/>
      <c r="AB145" s="54"/>
    </row>
    <row r="146" spans="1:28" x14ac:dyDescent="0.25">
      <c r="A146" s="20">
        <v>142</v>
      </c>
      <c r="B146" s="7">
        <v>0</v>
      </c>
      <c r="C146" s="8"/>
      <c r="D146" s="8"/>
      <c r="E146" s="8"/>
      <c r="F146" s="8"/>
      <c r="G146" s="8"/>
      <c r="H146" s="12"/>
      <c r="I146" s="100"/>
      <c r="J146" s="10"/>
      <c r="K146" s="17"/>
      <c r="L146" s="54"/>
      <c r="W146" s="54"/>
      <c r="X146" s="54"/>
      <c r="Y146" s="54"/>
      <c r="Z146" s="54"/>
      <c r="AA146" s="54"/>
      <c r="AB146" s="54"/>
    </row>
    <row r="147" spans="1:28" x14ac:dyDescent="0.25">
      <c r="A147" s="20">
        <v>143</v>
      </c>
      <c r="B147" s="7">
        <v>0</v>
      </c>
      <c r="C147" s="8"/>
      <c r="D147" s="8"/>
      <c r="E147" s="8"/>
      <c r="F147" s="8"/>
      <c r="G147" s="8"/>
      <c r="H147" s="12"/>
      <c r="I147" s="100"/>
      <c r="J147" s="10"/>
      <c r="K147" s="17"/>
      <c r="L147" s="54"/>
      <c r="W147" s="54"/>
      <c r="X147" s="54"/>
      <c r="Y147" s="54"/>
      <c r="Z147" s="54"/>
      <c r="AA147" s="54"/>
      <c r="AB147" s="54"/>
    </row>
    <row r="148" spans="1:28" x14ac:dyDescent="0.25">
      <c r="A148" s="20">
        <v>144</v>
      </c>
      <c r="B148" s="7">
        <v>0</v>
      </c>
      <c r="C148" s="8"/>
      <c r="D148" s="8"/>
      <c r="E148" s="8"/>
      <c r="F148" s="8"/>
      <c r="G148" s="8"/>
      <c r="H148" s="12"/>
      <c r="I148" s="100"/>
      <c r="J148" s="10"/>
      <c r="K148" s="17"/>
      <c r="L148" s="54"/>
      <c r="W148" s="54"/>
      <c r="X148" s="54"/>
      <c r="Y148" s="54"/>
      <c r="Z148" s="54"/>
      <c r="AA148" s="54"/>
      <c r="AB148" s="54"/>
    </row>
    <row r="149" spans="1:28" x14ac:dyDescent="0.25">
      <c r="A149" s="20">
        <v>145</v>
      </c>
      <c r="B149" s="7">
        <v>0</v>
      </c>
      <c r="C149" s="8"/>
      <c r="D149" s="8"/>
      <c r="E149" s="8"/>
      <c r="F149" s="8"/>
      <c r="G149" s="8"/>
      <c r="H149" s="12"/>
      <c r="I149" s="100"/>
      <c r="J149" s="10"/>
      <c r="K149" s="17"/>
      <c r="L149" s="54"/>
      <c r="W149" s="54"/>
      <c r="X149" s="54"/>
      <c r="Y149" s="54"/>
      <c r="Z149" s="54"/>
      <c r="AA149" s="54"/>
      <c r="AB149" s="54"/>
    </row>
    <row r="150" spans="1:28" x14ac:dyDescent="0.25">
      <c r="A150" s="20">
        <v>146</v>
      </c>
      <c r="B150" s="7">
        <v>0</v>
      </c>
      <c r="C150" s="8"/>
      <c r="D150" s="8"/>
      <c r="E150" s="8"/>
      <c r="F150" s="8"/>
      <c r="G150" s="8"/>
      <c r="H150" s="12"/>
      <c r="I150" s="100"/>
      <c r="J150" s="10"/>
      <c r="K150" s="17"/>
      <c r="L150" s="54"/>
      <c r="W150" s="54"/>
      <c r="X150" s="54"/>
      <c r="Y150" s="54"/>
      <c r="Z150" s="54"/>
      <c r="AA150" s="54"/>
      <c r="AB150" s="54"/>
    </row>
    <row r="151" spans="1:28" x14ac:dyDescent="0.25">
      <c r="A151" s="20">
        <v>147</v>
      </c>
      <c r="B151" s="7">
        <v>0</v>
      </c>
      <c r="C151" s="8"/>
      <c r="D151" s="8"/>
      <c r="E151" s="8"/>
      <c r="F151" s="8"/>
      <c r="G151" s="8"/>
      <c r="H151" s="12"/>
      <c r="I151" s="100"/>
      <c r="J151" s="10"/>
      <c r="K151" s="17"/>
      <c r="L151" s="54"/>
      <c r="W151" s="54"/>
      <c r="X151" s="54"/>
      <c r="Y151" s="54"/>
      <c r="Z151" s="54"/>
      <c r="AA151" s="54"/>
      <c r="AB151" s="54"/>
    </row>
    <row r="152" spans="1:28" x14ac:dyDescent="0.25">
      <c r="A152" s="20">
        <v>148</v>
      </c>
      <c r="B152" s="7">
        <v>0</v>
      </c>
      <c r="C152" s="8"/>
      <c r="D152" s="8"/>
      <c r="E152" s="8"/>
      <c r="F152" s="8"/>
      <c r="G152" s="8"/>
      <c r="H152" s="12"/>
      <c r="I152" s="100"/>
      <c r="J152" s="10"/>
      <c r="K152" s="17"/>
      <c r="L152" s="54"/>
      <c r="W152" s="54"/>
      <c r="X152" s="54"/>
      <c r="Y152" s="54"/>
      <c r="Z152" s="54"/>
      <c r="AA152" s="54"/>
      <c r="AB152" s="54"/>
    </row>
    <row r="153" spans="1:28" x14ac:dyDescent="0.25">
      <c r="A153" s="20">
        <v>149</v>
      </c>
      <c r="B153" s="7">
        <v>0</v>
      </c>
      <c r="C153" s="8"/>
      <c r="D153" s="8"/>
      <c r="E153" s="8"/>
      <c r="F153" s="8"/>
      <c r="G153" s="8"/>
      <c r="H153" s="12"/>
      <c r="I153" s="100"/>
      <c r="J153" s="10"/>
      <c r="K153" s="17"/>
      <c r="L153" s="54"/>
      <c r="W153" s="54"/>
      <c r="X153" s="54"/>
      <c r="Y153" s="54"/>
      <c r="Z153" s="54"/>
      <c r="AA153" s="54"/>
      <c r="AB153" s="54"/>
    </row>
    <row r="154" spans="1:28" x14ac:dyDescent="0.25">
      <c r="A154" s="20">
        <v>150</v>
      </c>
      <c r="B154" s="7">
        <v>0</v>
      </c>
      <c r="C154" s="8"/>
      <c r="D154" s="8"/>
      <c r="E154" s="8"/>
      <c r="F154" s="8"/>
      <c r="G154" s="8"/>
      <c r="H154" s="12"/>
      <c r="I154" s="100"/>
      <c r="J154" s="10"/>
      <c r="K154" s="17"/>
      <c r="L154" s="54"/>
      <c r="W154" s="54"/>
      <c r="X154" s="54"/>
      <c r="Y154" s="54"/>
      <c r="Z154" s="54"/>
      <c r="AA154" s="54"/>
      <c r="AB154" s="54"/>
    </row>
    <row r="155" spans="1:28" x14ac:dyDescent="0.25">
      <c r="A155" s="20">
        <v>151</v>
      </c>
      <c r="B155" s="7">
        <v>0</v>
      </c>
      <c r="C155" s="8"/>
      <c r="D155" s="8"/>
      <c r="E155" s="8"/>
      <c r="F155" s="8"/>
      <c r="G155" s="8"/>
      <c r="H155" s="12"/>
      <c r="I155" s="100"/>
      <c r="J155" s="10"/>
      <c r="K155" s="17"/>
      <c r="L155" s="54"/>
      <c r="W155" s="54"/>
      <c r="X155" s="54"/>
      <c r="Y155" s="54"/>
      <c r="Z155" s="54"/>
      <c r="AA155" s="54"/>
      <c r="AB155" s="54"/>
    </row>
    <row r="156" spans="1:28" x14ac:dyDescent="0.25">
      <c r="A156" s="20">
        <v>152</v>
      </c>
      <c r="B156" s="7">
        <v>0</v>
      </c>
      <c r="C156" s="8"/>
      <c r="D156" s="8"/>
      <c r="E156" s="8"/>
      <c r="F156" s="8"/>
      <c r="G156" s="8"/>
      <c r="H156" s="12"/>
      <c r="I156" s="100"/>
      <c r="J156" s="10"/>
      <c r="K156" s="17"/>
      <c r="L156" s="54"/>
      <c r="W156" s="54"/>
      <c r="X156" s="54"/>
      <c r="Y156" s="54"/>
      <c r="Z156" s="54"/>
      <c r="AA156" s="54"/>
      <c r="AB156" s="54"/>
    </row>
    <row r="157" spans="1:28" x14ac:dyDescent="0.25">
      <c r="A157" s="20">
        <v>153</v>
      </c>
      <c r="B157" s="7">
        <v>0</v>
      </c>
      <c r="C157" s="8"/>
      <c r="D157" s="8"/>
      <c r="E157" s="8"/>
      <c r="F157" s="8"/>
      <c r="G157" s="8"/>
      <c r="H157" s="12"/>
      <c r="I157" s="100"/>
      <c r="J157" s="10"/>
      <c r="K157" s="17"/>
      <c r="L157" s="54"/>
      <c r="W157" s="54"/>
      <c r="X157" s="54"/>
      <c r="Y157" s="54"/>
      <c r="Z157" s="54"/>
      <c r="AA157" s="54"/>
      <c r="AB157" s="54"/>
    </row>
    <row r="158" spans="1:28" x14ac:dyDescent="0.25">
      <c r="A158" s="20">
        <v>154</v>
      </c>
      <c r="B158" s="7">
        <v>0</v>
      </c>
      <c r="C158" s="8"/>
      <c r="D158" s="8"/>
      <c r="E158" s="8"/>
      <c r="F158" s="8"/>
      <c r="G158" s="8"/>
      <c r="H158" s="12"/>
      <c r="I158" s="100"/>
      <c r="J158" s="10"/>
      <c r="K158" s="17"/>
      <c r="L158" s="54"/>
      <c r="W158" s="54"/>
      <c r="X158" s="54"/>
      <c r="Y158" s="54"/>
      <c r="Z158" s="54"/>
      <c r="AA158" s="54"/>
      <c r="AB158" s="54"/>
    </row>
    <row r="159" spans="1:28" x14ac:dyDescent="0.25">
      <c r="A159" s="20">
        <v>155</v>
      </c>
      <c r="B159" s="7">
        <v>0</v>
      </c>
      <c r="C159" s="8"/>
      <c r="D159" s="8"/>
      <c r="E159" s="8"/>
      <c r="F159" s="8"/>
      <c r="G159" s="8"/>
      <c r="H159" s="12"/>
      <c r="I159" s="100"/>
      <c r="J159" s="10"/>
      <c r="K159" s="17"/>
      <c r="L159" s="54"/>
      <c r="W159" s="54"/>
      <c r="X159" s="54"/>
      <c r="Y159" s="54"/>
      <c r="Z159" s="54"/>
      <c r="AA159" s="54"/>
      <c r="AB159" s="54"/>
    </row>
    <row r="160" spans="1:28" x14ac:dyDescent="0.25">
      <c r="A160" s="20">
        <v>156</v>
      </c>
      <c r="B160" s="7">
        <v>0</v>
      </c>
      <c r="C160" s="8"/>
      <c r="D160" s="8"/>
      <c r="E160" s="8"/>
      <c r="F160" s="8"/>
      <c r="G160" s="8"/>
      <c r="H160" s="12"/>
      <c r="I160" s="100"/>
      <c r="J160" s="10"/>
      <c r="K160" s="17"/>
      <c r="L160" s="54"/>
      <c r="W160" s="54"/>
      <c r="X160" s="54"/>
      <c r="Y160" s="54"/>
      <c r="Z160" s="54"/>
      <c r="AA160" s="54"/>
      <c r="AB160" s="54"/>
    </row>
    <row r="161" spans="1:28" x14ac:dyDescent="0.25">
      <c r="A161" s="20">
        <v>157</v>
      </c>
      <c r="B161" s="7">
        <v>0</v>
      </c>
      <c r="C161" s="8"/>
      <c r="D161" s="8"/>
      <c r="E161" s="8"/>
      <c r="F161" s="8"/>
      <c r="G161" s="8"/>
      <c r="H161" s="12"/>
      <c r="I161" s="100"/>
      <c r="J161" s="10"/>
      <c r="K161" s="17"/>
      <c r="L161" s="54"/>
      <c r="W161" s="54"/>
      <c r="X161" s="54"/>
      <c r="Y161" s="54"/>
      <c r="Z161" s="54"/>
      <c r="AA161" s="54"/>
      <c r="AB161" s="54"/>
    </row>
    <row r="162" spans="1:28" x14ac:dyDescent="0.25">
      <c r="A162" s="20">
        <v>158</v>
      </c>
      <c r="B162" s="7">
        <v>0</v>
      </c>
      <c r="C162" s="8"/>
      <c r="D162" s="8"/>
      <c r="E162" s="8"/>
      <c r="F162" s="8"/>
      <c r="G162" s="8"/>
      <c r="H162" s="12"/>
      <c r="I162" s="100"/>
      <c r="J162" s="10"/>
      <c r="K162" s="17"/>
      <c r="L162" s="54"/>
      <c r="W162" s="54"/>
      <c r="X162" s="54"/>
      <c r="Y162" s="54"/>
      <c r="Z162" s="54"/>
      <c r="AA162" s="54"/>
      <c r="AB162" s="54"/>
    </row>
    <row r="163" spans="1:28" x14ac:dyDescent="0.25">
      <c r="A163" s="20">
        <v>159</v>
      </c>
      <c r="B163" s="7">
        <v>0</v>
      </c>
      <c r="C163" s="8"/>
      <c r="D163" s="8"/>
      <c r="E163" s="8"/>
      <c r="F163" s="8"/>
      <c r="G163" s="8"/>
      <c r="H163" s="12"/>
      <c r="I163" s="100"/>
      <c r="J163" s="10"/>
      <c r="K163" s="17"/>
      <c r="L163" s="54"/>
      <c r="W163" s="54"/>
      <c r="X163" s="54"/>
      <c r="Y163" s="54"/>
      <c r="Z163" s="54"/>
      <c r="AA163" s="54"/>
      <c r="AB163" s="54"/>
    </row>
    <row r="164" spans="1:28" x14ac:dyDescent="0.25">
      <c r="A164" s="20">
        <v>160</v>
      </c>
      <c r="B164" s="7">
        <v>0</v>
      </c>
      <c r="C164" s="8"/>
      <c r="D164" s="8"/>
      <c r="E164" s="8"/>
      <c r="F164" s="8"/>
      <c r="G164" s="8"/>
      <c r="H164" s="12"/>
      <c r="I164" s="100"/>
      <c r="J164" s="10"/>
      <c r="K164" s="17"/>
      <c r="L164" s="54"/>
      <c r="W164" s="54"/>
      <c r="X164" s="54"/>
      <c r="Y164" s="54"/>
      <c r="Z164" s="54"/>
      <c r="AA164" s="54"/>
      <c r="AB164" s="54"/>
    </row>
    <row r="165" spans="1:28" x14ac:dyDescent="0.25">
      <c r="A165" s="20">
        <v>161</v>
      </c>
      <c r="B165" s="7">
        <v>0</v>
      </c>
      <c r="C165" s="8"/>
      <c r="D165" s="8"/>
      <c r="E165" s="8"/>
      <c r="F165" s="8"/>
      <c r="G165" s="8"/>
      <c r="H165" s="12"/>
      <c r="I165" s="100"/>
      <c r="J165" s="10"/>
      <c r="K165" s="17"/>
      <c r="L165" s="54"/>
      <c r="W165" s="54"/>
      <c r="X165" s="54"/>
      <c r="Y165" s="54"/>
      <c r="Z165" s="54"/>
      <c r="AA165" s="54"/>
      <c r="AB165" s="54"/>
    </row>
    <row r="166" spans="1:28" x14ac:dyDescent="0.25">
      <c r="A166" s="20">
        <v>162</v>
      </c>
      <c r="B166" s="7">
        <v>0</v>
      </c>
      <c r="C166" s="8"/>
      <c r="D166" s="8"/>
      <c r="E166" s="8"/>
      <c r="F166" s="8"/>
      <c r="G166" s="8"/>
      <c r="H166" s="12"/>
      <c r="I166" s="100"/>
      <c r="J166" s="10"/>
      <c r="K166" s="17"/>
      <c r="L166" s="54"/>
      <c r="W166" s="54"/>
      <c r="X166" s="54"/>
      <c r="Y166" s="54"/>
      <c r="Z166" s="54"/>
      <c r="AA166" s="54"/>
      <c r="AB166" s="54"/>
    </row>
    <row r="167" spans="1:28" x14ac:dyDescent="0.25">
      <c r="A167" s="20">
        <v>163</v>
      </c>
      <c r="B167" s="7">
        <v>0</v>
      </c>
      <c r="C167" s="8"/>
      <c r="D167" s="8"/>
      <c r="E167" s="8"/>
      <c r="F167" s="8"/>
      <c r="G167" s="8"/>
      <c r="H167" s="12"/>
      <c r="I167" s="100"/>
      <c r="J167" s="10"/>
      <c r="K167" s="17"/>
      <c r="L167" s="54"/>
      <c r="W167" s="54"/>
      <c r="X167" s="54"/>
      <c r="Y167" s="54"/>
      <c r="Z167" s="54"/>
      <c r="AA167" s="54"/>
      <c r="AB167" s="54"/>
    </row>
    <row r="168" spans="1:28" x14ac:dyDescent="0.25">
      <c r="A168" s="20">
        <v>164</v>
      </c>
      <c r="B168" s="7">
        <v>0</v>
      </c>
      <c r="C168" s="8"/>
      <c r="D168" s="8"/>
      <c r="E168" s="8"/>
      <c r="F168" s="8"/>
      <c r="G168" s="8"/>
      <c r="H168" s="12"/>
      <c r="I168" s="100"/>
      <c r="J168" s="10"/>
      <c r="K168" s="17"/>
      <c r="L168" s="54"/>
      <c r="W168" s="54"/>
      <c r="X168" s="54"/>
      <c r="Y168" s="54"/>
      <c r="Z168" s="54"/>
      <c r="AA168" s="54"/>
      <c r="AB168" s="54"/>
    </row>
    <row r="169" spans="1:28" x14ac:dyDescent="0.25">
      <c r="A169" s="20">
        <v>165</v>
      </c>
      <c r="B169" s="7">
        <v>0</v>
      </c>
      <c r="C169" s="8"/>
      <c r="D169" s="8"/>
      <c r="E169" s="8"/>
      <c r="F169" s="8"/>
      <c r="G169" s="8"/>
      <c r="H169" s="12"/>
      <c r="I169" s="100"/>
      <c r="J169" s="10"/>
      <c r="K169" s="17"/>
      <c r="L169" s="54"/>
      <c r="W169" s="54"/>
      <c r="X169" s="54"/>
      <c r="Y169" s="54"/>
      <c r="Z169" s="54"/>
      <c r="AA169" s="54"/>
      <c r="AB169" s="54"/>
    </row>
    <row r="170" spans="1:28" x14ac:dyDescent="0.25">
      <c r="A170" s="20">
        <v>166</v>
      </c>
      <c r="B170" s="7">
        <v>0</v>
      </c>
      <c r="C170" s="8"/>
      <c r="D170" s="8"/>
      <c r="E170" s="8"/>
      <c r="F170" s="8"/>
      <c r="G170" s="8"/>
      <c r="H170" s="12"/>
      <c r="I170" s="100"/>
      <c r="J170" s="10"/>
      <c r="K170" s="17"/>
      <c r="L170" s="54"/>
      <c r="W170" s="54"/>
      <c r="X170" s="54"/>
      <c r="Y170" s="54"/>
      <c r="Z170" s="54"/>
      <c r="AA170" s="54"/>
      <c r="AB170" s="54"/>
    </row>
    <row r="171" spans="1:28" x14ac:dyDescent="0.25">
      <c r="A171" s="20">
        <v>167</v>
      </c>
      <c r="B171" s="7">
        <v>0</v>
      </c>
      <c r="C171" s="8"/>
      <c r="D171" s="8"/>
      <c r="E171" s="8"/>
      <c r="F171" s="8"/>
      <c r="G171" s="8"/>
      <c r="H171" s="12"/>
      <c r="I171" s="100"/>
      <c r="J171" s="10"/>
      <c r="K171" s="17"/>
      <c r="L171" s="54"/>
      <c r="W171" s="54"/>
      <c r="X171" s="54"/>
      <c r="Y171" s="54"/>
      <c r="Z171" s="54"/>
      <c r="AA171" s="54"/>
      <c r="AB171" s="54"/>
    </row>
    <row r="172" spans="1:28" x14ac:dyDescent="0.25">
      <c r="A172" s="20">
        <v>168</v>
      </c>
      <c r="B172" s="7">
        <v>0</v>
      </c>
      <c r="C172" s="8"/>
      <c r="D172" s="8"/>
      <c r="E172" s="8"/>
      <c r="F172" s="8"/>
      <c r="G172" s="8"/>
      <c r="H172" s="12"/>
      <c r="I172" s="100"/>
      <c r="J172" s="10"/>
      <c r="K172" s="17"/>
      <c r="L172" s="54"/>
      <c r="W172" s="54"/>
      <c r="X172" s="54"/>
      <c r="Y172" s="54"/>
      <c r="Z172" s="54"/>
      <c r="AA172" s="54"/>
      <c r="AB172" s="54"/>
    </row>
    <row r="173" spans="1:28" x14ac:dyDescent="0.25">
      <c r="A173" s="20">
        <v>169</v>
      </c>
      <c r="B173" s="7">
        <v>0</v>
      </c>
      <c r="C173" s="8"/>
      <c r="D173" s="8"/>
      <c r="E173" s="8"/>
      <c r="F173" s="8"/>
      <c r="G173" s="8"/>
      <c r="H173" s="12"/>
      <c r="I173" s="100"/>
      <c r="J173" s="10"/>
      <c r="K173" s="17"/>
      <c r="L173" s="54"/>
      <c r="W173" s="54"/>
      <c r="X173" s="54"/>
      <c r="Y173" s="54"/>
      <c r="Z173" s="54"/>
      <c r="AA173" s="54"/>
      <c r="AB173" s="54"/>
    </row>
    <row r="174" spans="1:28" x14ac:dyDescent="0.25">
      <c r="A174" s="20">
        <v>170</v>
      </c>
      <c r="B174" s="7">
        <v>0</v>
      </c>
      <c r="C174" s="8"/>
      <c r="D174" s="8"/>
      <c r="E174" s="8"/>
      <c r="F174" s="8"/>
      <c r="G174" s="8"/>
      <c r="H174" s="12"/>
      <c r="I174" s="100"/>
      <c r="J174" s="10"/>
      <c r="K174" s="17"/>
      <c r="L174" s="54"/>
      <c r="W174" s="54"/>
      <c r="X174" s="54"/>
      <c r="Y174" s="54"/>
      <c r="Z174" s="54"/>
      <c r="AA174" s="54"/>
      <c r="AB174" s="54"/>
    </row>
    <row r="175" spans="1:28" x14ac:dyDescent="0.25">
      <c r="A175" s="20">
        <v>171</v>
      </c>
      <c r="B175" s="7">
        <v>0</v>
      </c>
      <c r="C175" s="8"/>
      <c r="D175" s="8"/>
      <c r="E175" s="8"/>
      <c r="F175" s="8"/>
      <c r="G175" s="8"/>
      <c r="H175" s="12"/>
      <c r="I175" s="100"/>
      <c r="J175" s="10"/>
      <c r="K175" s="17"/>
      <c r="L175" s="54"/>
      <c r="W175" s="54"/>
      <c r="X175" s="54"/>
      <c r="Y175" s="54"/>
      <c r="Z175" s="54"/>
      <c r="AA175" s="54"/>
      <c r="AB175" s="54"/>
    </row>
    <row r="176" spans="1:28" x14ac:dyDescent="0.25">
      <c r="A176" s="20">
        <v>172</v>
      </c>
      <c r="B176" s="7">
        <v>0</v>
      </c>
      <c r="C176" s="8"/>
      <c r="D176" s="8"/>
      <c r="E176" s="8"/>
      <c r="F176" s="8"/>
      <c r="G176" s="8"/>
      <c r="H176" s="12"/>
      <c r="I176" s="100"/>
      <c r="J176" s="10"/>
      <c r="K176" s="17"/>
      <c r="L176" s="54"/>
      <c r="W176" s="54"/>
      <c r="X176" s="54"/>
      <c r="Y176" s="54"/>
      <c r="Z176" s="54"/>
      <c r="AA176" s="54"/>
      <c r="AB176" s="54"/>
    </row>
    <row r="177" spans="1:28" x14ac:dyDescent="0.25">
      <c r="A177" s="20">
        <v>173</v>
      </c>
      <c r="B177" s="7">
        <v>0</v>
      </c>
      <c r="C177" s="8"/>
      <c r="D177" s="8"/>
      <c r="E177" s="8"/>
      <c r="F177" s="8"/>
      <c r="G177" s="8"/>
      <c r="H177" s="12"/>
      <c r="I177" s="100"/>
      <c r="J177" s="10"/>
      <c r="K177" s="17"/>
      <c r="L177" s="54"/>
      <c r="W177" s="54"/>
      <c r="X177" s="54"/>
      <c r="Y177" s="54"/>
      <c r="Z177" s="54"/>
      <c r="AA177" s="54"/>
      <c r="AB177" s="54"/>
    </row>
    <row r="178" spans="1:28" x14ac:dyDescent="0.25">
      <c r="A178" s="20">
        <v>174</v>
      </c>
      <c r="B178" s="7">
        <v>0</v>
      </c>
      <c r="C178" s="8"/>
      <c r="D178" s="8"/>
      <c r="E178" s="8"/>
      <c r="F178" s="8"/>
      <c r="G178" s="8"/>
      <c r="H178" s="12"/>
      <c r="I178" s="100"/>
      <c r="J178" s="10"/>
      <c r="K178" s="17"/>
      <c r="L178" s="54"/>
      <c r="W178" s="54"/>
      <c r="X178" s="54"/>
      <c r="Y178" s="54"/>
      <c r="Z178" s="54"/>
      <c r="AA178" s="54"/>
      <c r="AB178" s="54"/>
    </row>
    <row r="179" spans="1:28" x14ac:dyDescent="0.25">
      <c r="A179" s="20">
        <v>175</v>
      </c>
      <c r="B179" s="7">
        <v>0</v>
      </c>
      <c r="C179" s="8"/>
      <c r="D179" s="8"/>
      <c r="E179" s="8"/>
      <c r="F179" s="8"/>
      <c r="G179" s="8"/>
      <c r="H179" s="12"/>
      <c r="I179" s="100"/>
      <c r="J179" s="10"/>
      <c r="K179" s="17"/>
      <c r="L179" s="54"/>
      <c r="W179" s="54"/>
      <c r="X179" s="54"/>
      <c r="Y179" s="54"/>
      <c r="Z179" s="54"/>
      <c r="AA179" s="54"/>
      <c r="AB179" s="54"/>
    </row>
    <row r="180" spans="1:28" x14ac:dyDescent="0.25">
      <c r="A180" s="20">
        <v>176</v>
      </c>
      <c r="B180" s="7">
        <v>0</v>
      </c>
      <c r="C180" s="8"/>
      <c r="D180" s="8"/>
      <c r="E180" s="8"/>
      <c r="F180" s="8"/>
      <c r="G180" s="8"/>
      <c r="H180" s="12"/>
      <c r="I180" s="100"/>
      <c r="J180" s="10"/>
      <c r="K180" s="17"/>
      <c r="L180" s="54"/>
      <c r="W180" s="54"/>
      <c r="X180" s="54"/>
      <c r="Y180" s="54"/>
      <c r="Z180" s="54"/>
      <c r="AA180" s="54"/>
      <c r="AB180" s="54"/>
    </row>
    <row r="181" spans="1:28" x14ac:dyDescent="0.25">
      <c r="A181" s="20">
        <v>177</v>
      </c>
      <c r="B181" s="7">
        <v>0</v>
      </c>
      <c r="C181" s="8"/>
      <c r="D181" s="8"/>
      <c r="E181" s="8"/>
      <c r="F181" s="8"/>
      <c r="G181" s="8"/>
      <c r="H181" s="12"/>
      <c r="I181" s="100"/>
      <c r="J181" s="10"/>
      <c r="K181" s="17"/>
      <c r="L181" s="54"/>
      <c r="W181" s="54"/>
      <c r="X181" s="54"/>
      <c r="Y181" s="54"/>
      <c r="Z181" s="54"/>
      <c r="AA181" s="54"/>
      <c r="AB181" s="54"/>
    </row>
    <row r="182" spans="1:28" x14ac:dyDescent="0.25">
      <c r="A182" s="20">
        <v>178</v>
      </c>
      <c r="B182" s="7">
        <v>0</v>
      </c>
      <c r="C182" s="8"/>
      <c r="D182" s="8"/>
      <c r="E182" s="8"/>
      <c r="F182" s="8"/>
      <c r="G182" s="8"/>
      <c r="H182" s="12"/>
      <c r="I182" s="100"/>
      <c r="J182" s="10"/>
      <c r="K182" s="17"/>
      <c r="L182" s="54"/>
      <c r="W182" s="54"/>
      <c r="X182" s="54"/>
      <c r="Y182" s="54"/>
      <c r="Z182" s="54"/>
      <c r="AA182" s="54"/>
      <c r="AB182" s="54"/>
    </row>
    <row r="183" spans="1:28" x14ac:dyDescent="0.25">
      <c r="A183" s="20">
        <v>179</v>
      </c>
      <c r="B183" s="7">
        <v>0</v>
      </c>
      <c r="C183" s="8"/>
      <c r="D183" s="8"/>
      <c r="E183" s="8"/>
      <c r="F183" s="8"/>
      <c r="G183" s="8"/>
      <c r="H183" s="12"/>
      <c r="I183" s="100"/>
      <c r="J183" s="10"/>
      <c r="K183" s="17"/>
      <c r="L183" s="54"/>
      <c r="W183" s="54"/>
      <c r="X183" s="54"/>
      <c r="Y183" s="54"/>
      <c r="Z183" s="54"/>
      <c r="AA183" s="54"/>
      <c r="AB183" s="54"/>
    </row>
    <row r="184" spans="1:28" x14ac:dyDescent="0.25">
      <c r="A184" s="20">
        <v>180</v>
      </c>
      <c r="B184" s="7">
        <v>0</v>
      </c>
      <c r="C184" s="8"/>
      <c r="D184" s="8"/>
      <c r="E184" s="8"/>
      <c r="F184" s="8"/>
      <c r="G184" s="8"/>
      <c r="H184" s="12"/>
      <c r="I184" s="100"/>
      <c r="J184" s="10"/>
      <c r="K184" s="17"/>
      <c r="L184" s="54"/>
      <c r="W184" s="54"/>
      <c r="X184" s="54"/>
      <c r="Y184" s="54"/>
      <c r="Z184" s="54"/>
      <c r="AA184" s="54"/>
      <c r="AB184" s="54"/>
    </row>
    <row r="185" spans="1:28" x14ac:dyDescent="0.25">
      <c r="A185" s="20">
        <v>181</v>
      </c>
      <c r="B185" s="7">
        <v>0</v>
      </c>
      <c r="C185" s="8"/>
      <c r="D185" s="8"/>
      <c r="E185" s="8"/>
      <c r="F185" s="8"/>
      <c r="G185" s="8"/>
      <c r="H185" s="12"/>
      <c r="I185" s="100"/>
      <c r="J185" s="10"/>
      <c r="K185" s="17"/>
      <c r="L185" s="54"/>
      <c r="W185" s="54"/>
      <c r="X185" s="54"/>
      <c r="Y185" s="54"/>
      <c r="Z185" s="54"/>
      <c r="AA185" s="54"/>
      <c r="AB185" s="54"/>
    </row>
    <row r="186" spans="1:28" x14ac:dyDescent="0.25">
      <c r="A186" s="20">
        <v>182</v>
      </c>
      <c r="B186" s="7">
        <v>0</v>
      </c>
      <c r="C186" s="8"/>
      <c r="D186" s="8"/>
      <c r="E186" s="8"/>
      <c r="F186" s="8"/>
      <c r="G186" s="8"/>
      <c r="H186" s="12"/>
      <c r="I186" s="100"/>
      <c r="J186" s="10"/>
      <c r="K186" s="17"/>
      <c r="L186" s="54"/>
      <c r="W186" s="54"/>
      <c r="X186" s="54"/>
      <c r="Y186" s="54"/>
      <c r="Z186" s="54"/>
      <c r="AA186" s="54"/>
      <c r="AB186" s="54"/>
    </row>
    <row r="187" spans="1:28" x14ac:dyDescent="0.25">
      <c r="A187" s="20">
        <v>183</v>
      </c>
      <c r="B187" s="7">
        <v>0</v>
      </c>
      <c r="C187" s="8"/>
      <c r="D187" s="8"/>
      <c r="E187" s="8"/>
      <c r="F187" s="8"/>
      <c r="G187" s="8"/>
      <c r="H187" s="12"/>
      <c r="I187" s="100"/>
      <c r="J187" s="10"/>
      <c r="K187" s="17"/>
      <c r="L187" s="54"/>
      <c r="W187" s="54"/>
      <c r="X187" s="54"/>
      <c r="Y187" s="54"/>
      <c r="Z187" s="54"/>
      <c r="AA187" s="54"/>
      <c r="AB187" s="54"/>
    </row>
    <row r="188" spans="1:28" x14ac:dyDescent="0.25">
      <c r="A188" s="20">
        <v>184</v>
      </c>
      <c r="B188" s="7">
        <v>0</v>
      </c>
      <c r="C188" s="8"/>
      <c r="D188" s="8"/>
      <c r="E188" s="8"/>
      <c r="F188" s="8"/>
      <c r="G188" s="8"/>
      <c r="H188" s="12"/>
      <c r="I188" s="100"/>
      <c r="J188" s="10"/>
      <c r="K188" s="17"/>
      <c r="L188" s="54"/>
      <c r="W188" s="54"/>
      <c r="X188" s="54"/>
      <c r="Y188" s="54"/>
      <c r="Z188" s="54"/>
      <c r="AA188" s="54"/>
      <c r="AB188" s="54"/>
    </row>
    <row r="189" spans="1:28" x14ac:dyDescent="0.25">
      <c r="A189" s="20">
        <v>185</v>
      </c>
      <c r="B189" s="7">
        <v>0</v>
      </c>
      <c r="C189" s="8"/>
      <c r="D189" s="8"/>
      <c r="E189" s="8"/>
      <c r="F189" s="8"/>
      <c r="G189" s="8"/>
      <c r="H189" s="12"/>
      <c r="I189" s="100"/>
      <c r="J189" s="10"/>
      <c r="K189" s="17"/>
      <c r="L189" s="54"/>
      <c r="W189" s="54"/>
      <c r="X189" s="54"/>
      <c r="Y189" s="54"/>
      <c r="Z189" s="54"/>
      <c r="AA189" s="54"/>
      <c r="AB189" s="54"/>
    </row>
    <row r="190" spans="1:28" x14ac:dyDescent="0.25">
      <c r="A190" s="20">
        <v>186</v>
      </c>
      <c r="B190" s="7">
        <v>0</v>
      </c>
      <c r="C190" s="8"/>
      <c r="D190" s="8"/>
      <c r="E190" s="8"/>
      <c r="F190" s="8"/>
      <c r="G190" s="8"/>
      <c r="H190" s="12"/>
      <c r="I190" s="100"/>
      <c r="J190" s="10"/>
      <c r="K190" s="17"/>
      <c r="L190" s="54"/>
      <c r="W190" s="54"/>
      <c r="X190" s="54"/>
      <c r="Y190" s="54"/>
      <c r="Z190" s="54"/>
      <c r="AA190" s="54"/>
      <c r="AB190" s="54"/>
    </row>
    <row r="191" spans="1:28" x14ac:dyDescent="0.25">
      <c r="A191" s="20">
        <v>187</v>
      </c>
      <c r="B191" s="7">
        <v>0</v>
      </c>
      <c r="C191" s="8"/>
      <c r="D191" s="8"/>
      <c r="E191" s="8"/>
      <c r="F191" s="8"/>
      <c r="G191" s="8"/>
      <c r="H191" s="12"/>
      <c r="I191" s="100"/>
      <c r="J191" s="10"/>
      <c r="K191" s="17"/>
      <c r="L191" s="54"/>
      <c r="W191" s="54"/>
      <c r="X191" s="54"/>
      <c r="Y191" s="54"/>
      <c r="Z191" s="54"/>
      <c r="AA191" s="54"/>
      <c r="AB191" s="54"/>
    </row>
    <row r="192" spans="1:28" x14ac:dyDescent="0.25">
      <c r="A192" s="20">
        <v>188</v>
      </c>
      <c r="B192" s="7">
        <v>0</v>
      </c>
      <c r="C192" s="8"/>
      <c r="D192" s="8"/>
      <c r="E192" s="8"/>
      <c r="F192" s="8"/>
      <c r="G192" s="8"/>
      <c r="H192" s="12"/>
      <c r="I192" s="100"/>
      <c r="J192" s="10"/>
      <c r="K192" s="17"/>
      <c r="L192" s="54"/>
      <c r="W192" s="54"/>
      <c r="X192" s="54"/>
      <c r="Y192" s="54"/>
      <c r="Z192" s="54"/>
      <c r="AA192" s="54"/>
      <c r="AB192" s="54"/>
    </row>
    <row r="193" spans="1:28" x14ac:dyDescent="0.25">
      <c r="A193" s="20">
        <v>189</v>
      </c>
      <c r="B193" s="7">
        <v>0</v>
      </c>
      <c r="C193" s="8"/>
      <c r="D193" s="8"/>
      <c r="E193" s="8"/>
      <c r="F193" s="8"/>
      <c r="G193" s="8"/>
      <c r="H193" s="12"/>
      <c r="I193" s="100"/>
      <c r="J193" s="10"/>
      <c r="K193" s="17"/>
      <c r="L193" s="54"/>
      <c r="W193" s="54"/>
      <c r="X193" s="54"/>
      <c r="Y193" s="54"/>
      <c r="Z193" s="54"/>
      <c r="AA193" s="54"/>
      <c r="AB193" s="54"/>
    </row>
    <row r="194" spans="1:28" x14ac:dyDescent="0.25">
      <c r="A194" s="20">
        <v>190</v>
      </c>
      <c r="B194" s="7">
        <v>0</v>
      </c>
      <c r="C194" s="8"/>
      <c r="D194" s="8"/>
      <c r="E194" s="8"/>
      <c r="F194" s="8"/>
      <c r="G194" s="8"/>
      <c r="H194" s="12"/>
      <c r="I194" s="100"/>
      <c r="J194" s="10"/>
      <c r="K194" s="17"/>
      <c r="L194" s="54"/>
      <c r="W194" s="54"/>
      <c r="X194" s="54"/>
      <c r="Y194" s="54"/>
      <c r="Z194" s="54"/>
      <c r="AA194" s="54"/>
      <c r="AB194" s="54"/>
    </row>
    <row r="195" spans="1:28" x14ac:dyDescent="0.25">
      <c r="A195" s="20">
        <v>191</v>
      </c>
      <c r="B195" s="7">
        <v>0</v>
      </c>
      <c r="C195" s="8"/>
      <c r="D195" s="8"/>
      <c r="E195" s="8"/>
      <c r="F195" s="8"/>
      <c r="G195" s="8"/>
      <c r="H195" s="12"/>
      <c r="I195" s="100"/>
      <c r="J195" s="10"/>
      <c r="K195" s="17"/>
      <c r="L195" s="54"/>
      <c r="W195" s="54"/>
      <c r="X195" s="54"/>
      <c r="Y195" s="54"/>
      <c r="Z195" s="54"/>
      <c r="AA195" s="54"/>
      <c r="AB195" s="54"/>
    </row>
    <row r="196" spans="1:28" x14ac:dyDescent="0.25">
      <c r="A196" s="20">
        <v>192</v>
      </c>
      <c r="B196" s="7">
        <v>0</v>
      </c>
      <c r="C196" s="8"/>
      <c r="D196" s="8"/>
      <c r="E196" s="8"/>
      <c r="F196" s="8"/>
      <c r="G196" s="8"/>
      <c r="H196" s="12"/>
      <c r="I196" s="100"/>
      <c r="J196" s="10"/>
      <c r="K196" s="17"/>
      <c r="L196" s="54"/>
      <c r="W196" s="54"/>
      <c r="X196" s="54"/>
      <c r="Y196" s="54"/>
      <c r="Z196" s="54"/>
      <c r="AA196" s="54"/>
      <c r="AB196" s="54"/>
    </row>
    <row r="197" spans="1:28" x14ac:dyDescent="0.25">
      <c r="A197" s="20">
        <v>193</v>
      </c>
      <c r="B197" s="7">
        <v>0</v>
      </c>
      <c r="C197" s="8"/>
      <c r="D197" s="8"/>
      <c r="E197" s="8"/>
      <c r="F197" s="8"/>
      <c r="G197" s="8"/>
      <c r="H197" s="12"/>
      <c r="I197" s="100"/>
      <c r="J197" s="10"/>
      <c r="K197" s="17"/>
      <c r="L197" s="54"/>
      <c r="W197" s="54"/>
      <c r="X197" s="54"/>
      <c r="Y197" s="54"/>
      <c r="Z197" s="54"/>
      <c r="AA197" s="54"/>
      <c r="AB197" s="54"/>
    </row>
    <row r="198" spans="1:28" x14ac:dyDescent="0.25">
      <c r="A198" s="20">
        <v>194</v>
      </c>
      <c r="B198" s="7">
        <v>0</v>
      </c>
      <c r="C198" s="8"/>
      <c r="D198" s="8"/>
      <c r="E198" s="8"/>
      <c r="F198" s="8"/>
      <c r="G198" s="8"/>
      <c r="H198" s="12"/>
      <c r="I198" s="100"/>
      <c r="J198" s="10"/>
      <c r="K198" s="17"/>
      <c r="L198" s="54"/>
      <c r="W198" s="54"/>
      <c r="X198" s="54"/>
      <c r="Y198" s="54"/>
      <c r="Z198" s="54"/>
      <c r="AA198" s="54"/>
      <c r="AB198" s="54"/>
    </row>
    <row r="199" spans="1:28" x14ac:dyDescent="0.25">
      <c r="A199" s="20">
        <v>195</v>
      </c>
      <c r="B199" s="7">
        <v>0</v>
      </c>
      <c r="C199" s="8"/>
      <c r="D199" s="8"/>
      <c r="E199" s="8"/>
      <c r="F199" s="8"/>
      <c r="G199" s="8"/>
      <c r="H199" s="12"/>
      <c r="I199" s="100"/>
      <c r="J199" s="10"/>
      <c r="K199" s="17"/>
      <c r="L199" s="54"/>
      <c r="W199" s="54"/>
      <c r="X199" s="54"/>
      <c r="Y199" s="54"/>
      <c r="Z199" s="54"/>
      <c r="AA199" s="54"/>
      <c r="AB199" s="54"/>
    </row>
    <row r="200" spans="1:28" x14ac:dyDescent="0.25">
      <c r="A200" s="20">
        <v>196</v>
      </c>
      <c r="B200" s="7">
        <v>0</v>
      </c>
      <c r="C200" s="8"/>
      <c r="D200" s="8"/>
      <c r="E200" s="8"/>
      <c r="F200" s="8"/>
      <c r="G200" s="8"/>
      <c r="H200" s="12"/>
      <c r="I200" s="100"/>
      <c r="J200" s="10"/>
      <c r="K200" s="17"/>
      <c r="L200" s="54"/>
      <c r="W200" s="54"/>
      <c r="X200" s="54"/>
      <c r="Y200" s="54"/>
      <c r="Z200" s="54"/>
      <c r="AA200" s="54"/>
      <c r="AB200" s="54"/>
    </row>
    <row r="201" spans="1:28" x14ac:dyDescent="0.25">
      <c r="A201" s="20">
        <v>197</v>
      </c>
      <c r="B201" s="7">
        <v>0</v>
      </c>
      <c r="C201" s="8"/>
      <c r="D201" s="8"/>
      <c r="E201" s="8"/>
      <c r="F201" s="8"/>
      <c r="G201" s="8"/>
      <c r="H201" s="12"/>
      <c r="I201" s="100"/>
      <c r="J201" s="10"/>
      <c r="K201" s="17"/>
      <c r="L201" s="54"/>
      <c r="W201" s="54"/>
      <c r="X201" s="54"/>
      <c r="Y201" s="54"/>
      <c r="Z201" s="54"/>
      <c r="AA201" s="54"/>
      <c r="AB201" s="54"/>
    </row>
    <row r="202" spans="1:28" x14ac:dyDescent="0.25">
      <c r="A202" s="20">
        <v>198</v>
      </c>
      <c r="B202" s="7">
        <v>0</v>
      </c>
      <c r="C202" s="8"/>
      <c r="D202" s="8"/>
      <c r="E202" s="8"/>
      <c r="F202" s="8"/>
      <c r="G202" s="8"/>
      <c r="H202" s="12"/>
      <c r="I202" s="100"/>
      <c r="J202" s="10"/>
      <c r="K202" s="17"/>
      <c r="L202" s="54"/>
      <c r="W202" s="54"/>
      <c r="X202" s="54"/>
      <c r="Y202" s="54"/>
      <c r="Z202" s="54"/>
      <c r="AA202" s="54"/>
      <c r="AB202" s="54"/>
    </row>
    <row r="203" spans="1:28" x14ac:dyDescent="0.25">
      <c r="A203" s="20">
        <v>199</v>
      </c>
      <c r="B203" s="7">
        <v>0</v>
      </c>
      <c r="C203" s="8"/>
      <c r="D203" s="8"/>
      <c r="E203" s="8"/>
      <c r="F203" s="8"/>
      <c r="G203" s="8"/>
      <c r="H203" s="12"/>
      <c r="I203" s="100"/>
      <c r="J203" s="10"/>
      <c r="K203" s="17"/>
      <c r="L203" s="54"/>
      <c r="W203" s="54"/>
      <c r="X203" s="54"/>
      <c r="Y203" s="54"/>
      <c r="Z203" s="54"/>
      <c r="AA203" s="54"/>
      <c r="AB203" s="54"/>
    </row>
    <row r="204" spans="1:28" x14ac:dyDescent="0.25">
      <c r="A204" s="20">
        <v>200</v>
      </c>
      <c r="B204" s="7">
        <v>0</v>
      </c>
      <c r="C204" s="8"/>
      <c r="D204" s="8"/>
      <c r="E204" s="8"/>
      <c r="F204" s="8"/>
      <c r="G204" s="8"/>
      <c r="H204" s="12"/>
      <c r="I204" s="100"/>
      <c r="J204" s="10"/>
      <c r="K204" s="17"/>
      <c r="L204" s="54"/>
      <c r="W204" s="54"/>
      <c r="X204" s="54"/>
      <c r="Y204" s="54"/>
      <c r="Z204" s="54"/>
      <c r="AA204" s="54"/>
      <c r="AB204" s="54"/>
    </row>
    <row r="205" spans="1:28" x14ac:dyDescent="0.25">
      <c r="A205" s="20">
        <v>201</v>
      </c>
      <c r="B205" s="7">
        <v>0</v>
      </c>
      <c r="C205" s="8"/>
      <c r="D205" s="8"/>
      <c r="E205" s="8"/>
      <c r="F205" s="8"/>
      <c r="G205" s="8"/>
      <c r="H205" s="12"/>
      <c r="I205" s="100"/>
      <c r="J205" s="10"/>
      <c r="K205" s="17"/>
      <c r="L205" s="54"/>
      <c r="W205" s="54"/>
      <c r="X205" s="54"/>
      <c r="Y205" s="54"/>
      <c r="Z205" s="54"/>
      <c r="AA205" s="54"/>
      <c r="AB205" s="54"/>
    </row>
    <row r="206" spans="1:28" x14ac:dyDescent="0.25">
      <c r="A206" s="20">
        <v>202</v>
      </c>
      <c r="B206" s="7">
        <v>0</v>
      </c>
      <c r="C206" s="8"/>
      <c r="D206" s="8"/>
      <c r="E206" s="8"/>
      <c r="F206" s="8"/>
      <c r="G206" s="8"/>
      <c r="H206" s="12"/>
      <c r="I206" s="100"/>
      <c r="J206" s="10"/>
      <c r="K206" s="17"/>
      <c r="L206" s="54"/>
      <c r="W206" s="54"/>
      <c r="X206" s="54"/>
      <c r="Y206" s="54"/>
      <c r="Z206" s="54"/>
      <c r="AA206" s="54"/>
      <c r="AB206" s="54"/>
    </row>
    <row r="207" spans="1:28" x14ac:dyDescent="0.25">
      <c r="A207" s="20">
        <v>203</v>
      </c>
      <c r="B207" s="7">
        <v>0</v>
      </c>
      <c r="C207" s="8"/>
      <c r="D207" s="8"/>
      <c r="E207" s="8"/>
      <c r="F207" s="8"/>
      <c r="G207" s="8"/>
      <c r="H207" s="12"/>
      <c r="I207" s="100"/>
      <c r="J207" s="10"/>
      <c r="K207" s="17"/>
      <c r="L207" s="54"/>
      <c r="W207" s="54"/>
      <c r="X207" s="54"/>
      <c r="Y207" s="54"/>
      <c r="Z207" s="54"/>
      <c r="AA207" s="54"/>
      <c r="AB207" s="54"/>
    </row>
    <row r="208" spans="1:28" x14ac:dyDescent="0.25">
      <c r="A208" s="20">
        <v>204</v>
      </c>
      <c r="B208" s="7">
        <v>0</v>
      </c>
      <c r="C208" s="8"/>
      <c r="D208" s="8"/>
      <c r="E208" s="8"/>
      <c r="F208" s="8"/>
      <c r="G208" s="8"/>
      <c r="H208" s="12"/>
      <c r="I208" s="100"/>
      <c r="J208" s="10"/>
      <c r="K208" s="17"/>
      <c r="L208" s="54"/>
      <c r="W208" s="54"/>
      <c r="X208" s="54"/>
      <c r="Y208" s="54"/>
      <c r="Z208" s="54"/>
      <c r="AA208" s="54"/>
      <c r="AB208" s="54"/>
    </row>
    <row r="209" spans="1:28" x14ac:dyDescent="0.25">
      <c r="A209" s="20">
        <v>205</v>
      </c>
      <c r="B209" s="7">
        <v>0</v>
      </c>
      <c r="C209" s="8"/>
      <c r="D209" s="8"/>
      <c r="E209" s="8"/>
      <c r="F209" s="8"/>
      <c r="G209" s="8"/>
      <c r="H209" s="12"/>
      <c r="I209" s="100"/>
      <c r="J209" s="10"/>
      <c r="K209" s="17"/>
      <c r="L209" s="54"/>
      <c r="W209" s="54"/>
      <c r="X209" s="54"/>
      <c r="Y209" s="54"/>
      <c r="Z209" s="54"/>
      <c r="AA209" s="54"/>
      <c r="AB209" s="54"/>
    </row>
    <row r="210" spans="1:28" x14ac:dyDescent="0.25">
      <c r="A210" s="20">
        <v>206</v>
      </c>
      <c r="B210" s="7">
        <v>0</v>
      </c>
      <c r="C210" s="8"/>
      <c r="D210" s="8"/>
      <c r="E210" s="8"/>
      <c r="F210" s="8"/>
      <c r="G210" s="8"/>
      <c r="H210" s="12"/>
      <c r="I210" s="100"/>
      <c r="J210" s="10"/>
      <c r="K210" s="17"/>
      <c r="L210" s="54"/>
      <c r="W210" s="54"/>
      <c r="X210" s="54"/>
      <c r="Y210" s="54"/>
      <c r="Z210" s="54"/>
      <c r="AA210" s="54"/>
      <c r="AB210" s="54"/>
    </row>
    <row r="211" spans="1:28" x14ac:dyDescent="0.25">
      <c r="A211" s="20">
        <v>207</v>
      </c>
      <c r="B211" s="7">
        <v>0</v>
      </c>
      <c r="C211" s="8"/>
      <c r="D211" s="8"/>
      <c r="E211" s="8"/>
      <c r="F211" s="8"/>
      <c r="G211" s="8"/>
      <c r="H211" s="12"/>
      <c r="I211" s="100"/>
      <c r="J211" s="10"/>
      <c r="K211" s="17"/>
      <c r="L211" s="54"/>
      <c r="W211" s="54"/>
      <c r="X211" s="54"/>
      <c r="Y211" s="54"/>
      <c r="Z211" s="54"/>
      <c r="AA211" s="54"/>
      <c r="AB211" s="54"/>
    </row>
    <row r="212" spans="1:28" x14ac:dyDescent="0.25">
      <c r="A212" s="20">
        <v>208</v>
      </c>
      <c r="B212" s="7">
        <v>0</v>
      </c>
      <c r="C212" s="8"/>
      <c r="D212" s="8"/>
      <c r="E212" s="8"/>
      <c r="F212" s="8"/>
      <c r="G212" s="8"/>
      <c r="H212" s="12"/>
      <c r="I212" s="100"/>
      <c r="J212" s="10"/>
      <c r="K212" s="17"/>
      <c r="L212" s="54"/>
      <c r="W212" s="54"/>
      <c r="X212" s="54"/>
      <c r="Y212" s="54"/>
      <c r="Z212" s="54"/>
      <c r="AA212" s="54"/>
      <c r="AB212" s="54"/>
    </row>
    <row r="213" spans="1:28" x14ac:dyDescent="0.25">
      <c r="A213" s="20">
        <v>209</v>
      </c>
      <c r="B213" s="7">
        <v>0</v>
      </c>
      <c r="C213" s="8"/>
      <c r="D213" s="8"/>
      <c r="E213" s="8"/>
      <c r="F213" s="8"/>
      <c r="G213" s="8"/>
      <c r="H213" s="12"/>
      <c r="I213" s="100"/>
      <c r="J213" s="10"/>
      <c r="K213" s="17"/>
      <c r="L213" s="54"/>
      <c r="W213" s="54"/>
      <c r="X213" s="54"/>
      <c r="Y213" s="54"/>
      <c r="Z213" s="54"/>
      <c r="AA213" s="54"/>
      <c r="AB213" s="54"/>
    </row>
    <row r="214" spans="1:28" x14ac:dyDescent="0.25">
      <c r="A214" s="20">
        <v>210</v>
      </c>
      <c r="B214" s="7">
        <v>0</v>
      </c>
      <c r="C214" s="8"/>
      <c r="D214" s="8"/>
      <c r="E214" s="8"/>
      <c r="F214" s="8"/>
      <c r="G214" s="8"/>
      <c r="H214" s="12"/>
      <c r="I214" s="100"/>
      <c r="J214" s="10"/>
      <c r="K214" s="17"/>
      <c r="L214" s="54"/>
      <c r="W214" s="54"/>
      <c r="X214" s="54"/>
      <c r="Y214" s="54"/>
      <c r="Z214" s="54"/>
      <c r="AA214" s="54"/>
      <c r="AB214" s="54"/>
    </row>
    <row r="215" spans="1:28" x14ac:dyDescent="0.25">
      <c r="A215" s="20">
        <v>211</v>
      </c>
      <c r="B215" s="7">
        <v>0</v>
      </c>
      <c r="C215" s="8"/>
      <c r="D215" s="8"/>
      <c r="E215" s="8"/>
      <c r="F215" s="8"/>
      <c r="G215" s="8"/>
      <c r="H215" s="12"/>
      <c r="I215" s="100"/>
      <c r="J215" s="10"/>
      <c r="K215" s="17"/>
      <c r="L215" s="54"/>
      <c r="W215" s="54"/>
      <c r="X215" s="54"/>
      <c r="Y215" s="54"/>
      <c r="Z215" s="54"/>
      <c r="AA215" s="54"/>
      <c r="AB215" s="54"/>
    </row>
    <row r="216" spans="1:28" x14ac:dyDescent="0.25">
      <c r="A216" s="20">
        <v>212</v>
      </c>
      <c r="B216" s="7">
        <v>0</v>
      </c>
      <c r="C216" s="8"/>
      <c r="D216" s="8"/>
      <c r="E216" s="8"/>
      <c r="F216" s="8"/>
      <c r="G216" s="8"/>
      <c r="H216" s="12"/>
      <c r="I216" s="100"/>
      <c r="J216" s="10"/>
      <c r="K216" s="17"/>
      <c r="L216" s="54"/>
      <c r="W216" s="54"/>
      <c r="X216" s="54"/>
      <c r="Y216" s="54"/>
      <c r="Z216" s="54"/>
      <c r="AA216" s="54"/>
      <c r="AB216" s="54"/>
    </row>
    <row r="217" spans="1:28" x14ac:dyDescent="0.25">
      <c r="A217" s="20">
        <v>213</v>
      </c>
      <c r="B217" s="7">
        <v>0</v>
      </c>
      <c r="C217" s="8"/>
      <c r="D217" s="8"/>
      <c r="E217" s="8"/>
      <c r="F217" s="8"/>
      <c r="G217" s="8"/>
      <c r="H217" s="12"/>
      <c r="I217" s="100"/>
      <c r="J217" s="10"/>
      <c r="K217" s="17"/>
      <c r="L217" s="54"/>
      <c r="W217" s="54"/>
      <c r="X217" s="54"/>
      <c r="Y217" s="54"/>
      <c r="Z217" s="54"/>
      <c r="AA217" s="54"/>
      <c r="AB217" s="54"/>
    </row>
    <row r="218" spans="1:28" x14ac:dyDescent="0.25">
      <c r="A218" s="20">
        <v>214</v>
      </c>
      <c r="B218" s="7">
        <v>0</v>
      </c>
      <c r="C218" s="8"/>
      <c r="D218" s="8"/>
      <c r="E218" s="8"/>
      <c r="F218" s="8"/>
      <c r="G218" s="8"/>
      <c r="H218" s="12"/>
      <c r="I218" s="100"/>
      <c r="J218" s="10"/>
      <c r="K218" s="17"/>
      <c r="L218" s="54"/>
      <c r="W218" s="54"/>
      <c r="X218" s="54"/>
      <c r="Y218" s="54"/>
      <c r="Z218" s="54"/>
      <c r="AA218" s="54"/>
      <c r="AB218" s="54"/>
    </row>
    <row r="219" spans="1:28" x14ac:dyDescent="0.25">
      <c r="A219" s="20">
        <v>215</v>
      </c>
      <c r="B219" s="7">
        <v>0</v>
      </c>
      <c r="C219" s="8"/>
      <c r="D219" s="8"/>
      <c r="E219" s="8"/>
      <c r="F219" s="8"/>
      <c r="G219" s="8"/>
      <c r="H219" s="12"/>
      <c r="I219" s="100"/>
      <c r="J219" s="10"/>
      <c r="K219" s="17"/>
      <c r="L219" s="54"/>
      <c r="W219" s="54"/>
      <c r="X219" s="54"/>
      <c r="Y219" s="54"/>
      <c r="Z219" s="54"/>
      <c r="AA219" s="54"/>
      <c r="AB219" s="54"/>
    </row>
    <row r="220" spans="1:28" x14ac:dyDescent="0.25">
      <c r="A220" s="20">
        <v>216</v>
      </c>
      <c r="B220" s="7">
        <v>0</v>
      </c>
      <c r="C220" s="8"/>
      <c r="D220" s="8"/>
      <c r="E220" s="8"/>
      <c r="F220" s="8"/>
      <c r="G220" s="8"/>
      <c r="H220" s="12"/>
      <c r="I220" s="100"/>
      <c r="J220" s="10"/>
      <c r="K220" s="17"/>
      <c r="L220" s="54"/>
      <c r="W220" s="54"/>
      <c r="X220" s="54"/>
      <c r="Y220" s="54"/>
      <c r="Z220" s="54"/>
      <c r="AA220" s="54"/>
      <c r="AB220" s="54"/>
    </row>
    <row r="221" spans="1:28" x14ac:dyDescent="0.25">
      <c r="A221" s="20">
        <v>217</v>
      </c>
      <c r="B221" s="7">
        <v>0</v>
      </c>
      <c r="C221" s="8"/>
      <c r="D221" s="8"/>
      <c r="E221" s="8"/>
      <c r="F221" s="8"/>
      <c r="G221" s="8"/>
      <c r="H221" s="12"/>
      <c r="I221" s="100"/>
      <c r="J221" s="10"/>
      <c r="K221" s="17"/>
      <c r="L221" s="54"/>
      <c r="W221" s="54"/>
      <c r="X221" s="54"/>
      <c r="Y221" s="54"/>
      <c r="Z221" s="54"/>
      <c r="AA221" s="54"/>
      <c r="AB221" s="54"/>
    </row>
    <row r="222" spans="1:28" x14ac:dyDescent="0.25">
      <c r="A222" s="20">
        <v>218</v>
      </c>
      <c r="B222" s="7">
        <v>0</v>
      </c>
      <c r="C222" s="8"/>
      <c r="D222" s="8"/>
      <c r="E222" s="8"/>
      <c r="F222" s="8"/>
      <c r="G222" s="8"/>
      <c r="H222" s="12"/>
      <c r="I222" s="100"/>
      <c r="J222" s="10"/>
      <c r="K222" s="17"/>
      <c r="L222" s="54"/>
      <c r="W222" s="54"/>
      <c r="X222" s="54"/>
      <c r="Y222" s="54"/>
      <c r="Z222" s="54"/>
      <c r="AA222" s="54"/>
      <c r="AB222" s="54"/>
    </row>
    <row r="223" spans="1:28" x14ac:dyDescent="0.25">
      <c r="A223" s="20">
        <v>219</v>
      </c>
      <c r="B223" s="7">
        <v>0</v>
      </c>
      <c r="C223" s="8"/>
      <c r="D223" s="8"/>
      <c r="E223" s="8"/>
      <c r="F223" s="8"/>
      <c r="G223" s="8"/>
      <c r="H223" s="12"/>
      <c r="I223" s="100"/>
      <c r="J223" s="10"/>
      <c r="K223" s="17"/>
      <c r="L223" s="54"/>
      <c r="W223" s="54"/>
      <c r="X223" s="54"/>
      <c r="Y223" s="54"/>
      <c r="Z223" s="54"/>
      <c r="AA223" s="54"/>
      <c r="AB223" s="54"/>
    </row>
    <row r="224" spans="1:28" x14ac:dyDescent="0.25">
      <c r="A224" s="20">
        <v>220</v>
      </c>
      <c r="B224" s="7">
        <v>0</v>
      </c>
      <c r="C224" s="8"/>
      <c r="D224" s="8"/>
      <c r="E224" s="8"/>
      <c r="F224" s="8"/>
      <c r="G224" s="8"/>
      <c r="H224" s="12"/>
      <c r="I224" s="100"/>
      <c r="J224" s="10"/>
      <c r="K224" s="17"/>
      <c r="L224" s="54"/>
      <c r="W224" s="54"/>
      <c r="X224" s="54"/>
      <c r="Y224" s="54"/>
      <c r="Z224" s="54"/>
      <c r="AA224" s="54"/>
      <c r="AB224" s="54"/>
    </row>
    <row r="225" spans="1:28" x14ac:dyDescent="0.25">
      <c r="A225" s="20">
        <v>221</v>
      </c>
      <c r="B225" s="7">
        <v>0</v>
      </c>
      <c r="C225" s="8"/>
      <c r="D225" s="8"/>
      <c r="E225" s="8"/>
      <c r="F225" s="8"/>
      <c r="G225" s="8"/>
      <c r="H225" s="12"/>
      <c r="I225" s="100"/>
      <c r="J225" s="10"/>
      <c r="K225" s="17"/>
      <c r="L225" s="54"/>
      <c r="W225" s="54"/>
      <c r="X225" s="54"/>
      <c r="Y225" s="54"/>
      <c r="Z225" s="54"/>
      <c r="AA225" s="54"/>
      <c r="AB225" s="54"/>
    </row>
    <row r="226" spans="1:28" x14ac:dyDescent="0.25">
      <c r="A226" s="20">
        <v>222</v>
      </c>
      <c r="B226" s="7">
        <v>0</v>
      </c>
      <c r="C226" s="8"/>
      <c r="D226" s="8"/>
      <c r="E226" s="8"/>
      <c r="F226" s="8"/>
      <c r="G226" s="8"/>
      <c r="H226" s="12"/>
      <c r="I226" s="100"/>
      <c r="J226" s="10"/>
      <c r="K226" s="17"/>
      <c r="L226" s="54"/>
      <c r="W226" s="54"/>
      <c r="X226" s="54"/>
      <c r="Y226" s="54"/>
      <c r="Z226" s="54"/>
      <c r="AA226" s="54"/>
      <c r="AB226" s="54"/>
    </row>
    <row r="227" spans="1:28" x14ac:dyDescent="0.25">
      <c r="A227" s="20">
        <v>223</v>
      </c>
      <c r="B227" s="7">
        <v>0</v>
      </c>
      <c r="C227" s="8"/>
      <c r="D227" s="8"/>
      <c r="E227" s="8"/>
      <c r="F227" s="8"/>
      <c r="G227" s="8"/>
      <c r="H227" s="12"/>
      <c r="I227" s="100"/>
      <c r="J227" s="10"/>
      <c r="K227" s="17"/>
      <c r="L227" s="54"/>
      <c r="W227" s="54"/>
      <c r="X227" s="54"/>
      <c r="Y227" s="54"/>
      <c r="Z227" s="54"/>
      <c r="AA227" s="54"/>
      <c r="AB227" s="54"/>
    </row>
    <row r="228" spans="1:28" x14ac:dyDescent="0.25">
      <c r="A228" s="20">
        <v>224</v>
      </c>
      <c r="B228" s="7">
        <v>0</v>
      </c>
      <c r="C228" s="8"/>
      <c r="D228" s="8"/>
      <c r="E228" s="8"/>
      <c r="F228" s="8"/>
      <c r="G228" s="8"/>
      <c r="H228" s="12"/>
      <c r="I228" s="100"/>
      <c r="J228" s="10"/>
      <c r="K228" s="17"/>
      <c r="L228" s="54"/>
      <c r="W228" s="54"/>
      <c r="X228" s="54"/>
      <c r="Y228" s="54"/>
      <c r="Z228" s="54"/>
      <c r="AA228" s="54"/>
      <c r="AB228" s="54"/>
    </row>
    <row r="229" spans="1:28" x14ac:dyDescent="0.25">
      <c r="A229" s="20">
        <v>225</v>
      </c>
      <c r="B229" s="7">
        <v>0</v>
      </c>
      <c r="C229" s="8"/>
      <c r="D229" s="8"/>
      <c r="E229" s="8"/>
      <c r="F229" s="8"/>
      <c r="G229" s="8"/>
      <c r="H229" s="12"/>
      <c r="I229" s="100"/>
      <c r="J229" s="10"/>
      <c r="K229" s="17"/>
      <c r="L229" s="54"/>
      <c r="W229" s="54"/>
      <c r="X229" s="54"/>
      <c r="Y229" s="54"/>
      <c r="Z229" s="54"/>
      <c r="AA229" s="54"/>
      <c r="AB229" s="54"/>
    </row>
    <row r="230" spans="1:28" x14ac:dyDescent="0.25">
      <c r="A230" s="20">
        <v>226</v>
      </c>
      <c r="B230" s="7">
        <v>0</v>
      </c>
      <c r="C230" s="8"/>
      <c r="D230" s="8"/>
      <c r="E230" s="8"/>
      <c r="F230" s="8"/>
      <c r="G230" s="8"/>
      <c r="H230" s="12"/>
      <c r="I230" s="100"/>
      <c r="J230" s="10"/>
      <c r="K230" s="17"/>
      <c r="L230" s="54"/>
      <c r="W230" s="54"/>
      <c r="X230" s="54"/>
      <c r="Y230" s="54"/>
      <c r="Z230" s="54"/>
      <c r="AA230" s="54"/>
      <c r="AB230" s="54"/>
    </row>
    <row r="231" spans="1:28" x14ac:dyDescent="0.25">
      <c r="A231" s="20">
        <v>227</v>
      </c>
      <c r="B231" s="7">
        <v>0</v>
      </c>
      <c r="C231" s="8"/>
      <c r="D231" s="8"/>
      <c r="E231" s="8"/>
      <c r="F231" s="8"/>
      <c r="G231" s="8"/>
      <c r="H231" s="12"/>
      <c r="I231" s="100"/>
      <c r="J231" s="10"/>
      <c r="K231" s="17"/>
      <c r="L231" s="54"/>
      <c r="W231" s="54"/>
      <c r="X231" s="54"/>
      <c r="Y231" s="54"/>
      <c r="Z231" s="54"/>
      <c r="AA231" s="54"/>
      <c r="AB231" s="54"/>
    </row>
    <row r="232" spans="1:28" x14ac:dyDescent="0.25">
      <c r="A232" s="20">
        <v>228</v>
      </c>
      <c r="B232" s="7">
        <v>0</v>
      </c>
      <c r="C232" s="8"/>
      <c r="D232" s="8"/>
      <c r="E232" s="8"/>
      <c r="F232" s="8"/>
      <c r="G232" s="8"/>
      <c r="H232" s="12"/>
      <c r="I232" s="100"/>
      <c r="J232" s="10"/>
      <c r="K232" s="17"/>
      <c r="L232" s="54"/>
      <c r="W232" s="54"/>
      <c r="X232" s="54"/>
      <c r="Y232" s="54"/>
      <c r="Z232" s="54"/>
      <c r="AA232" s="54"/>
      <c r="AB232" s="54"/>
    </row>
    <row r="233" spans="1:28" x14ac:dyDescent="0.25">
      <c r="A233" s="20">
        <v>229</v>
      </c>
      <c r="B233" s="7">
        <v>0</v>
      </c>
      <c r="C233" s="8"/>
      <c r="D233" s="8"/>
      <c r="E233" s="8"/>
      <c r="F233" s="8"/>
      <c r="G233" s="8"/>
      <c r="H233" s="12"/>
      <c r="I233" s="100"/>
      <c r="J233" s="10"/>
      <c r="K233" s="17"/>
      <c r="L233" s="54"/>
      <c r="W233" s="54"/>
      <c r="X233" s="54"/>
      <c r="Y233" s="54"/>
      <c r="Z233" s="54"/>
      <c r="AA233" s="54"/>
      <c r="AB233" s="54"/>
    </row>
    <row r="234" spans="1:28" x14ac:dyDescent="0.25">
      <c r="A234" s="20">
        <v>230</v>
      </c>
      <c r="B234" s="7">
        <v>0</v>
      </c>
      <c r="C234" s="8"/>
      <c r="D234" s="8"/>
      <c r="E234" s="8"/>
      <c r="F234" s="8"/>
      <c r="G234" s="8"/>
      <c r="H234" s="12"/>
      <c r="I234" s="100"/>
      <c r="J234" s="10"/>
      <c r="K234" s="17"/>
      <c r="L234" s="54"/>
      <c r="W234" s="54"/>
      <c r="X234" s="54"/>
      <c r="Y234" s="54"/>
      <c r="Z234" s="54"/>
      <c r="AA234" s="54"/>
      <c r="AB234" s="54"/>
    </row>
    <row r="235" spans="1:28" x14ac:dyDescent="0.25">
      <c r="A235" s="20">
        <v>231</v>
      </c>
      <c r="B235" s="7">
        <v>0</v>
      </c>
      <c r="C235" s="8"/>
      <c r="D235" s="8"/>
      <c r="E235" s="8"/>
      <c r="F235" s="8"/>
      <c r="G235" s="8"/>
      <c r="H235" s="12"/>
      <c r="I235" s="100"/>
      <c r="J235" s="10"/>
      <c r="K235" s="17"/>
      <c r="L235" s="54"/>
      <c r="W235" s="54"/>
      <c r="X235" s="54"/>
      <c r="Y235" s="54"/>
      <c r="Z235" s="54"/>
      <c r="AA235" s="54"/>
      <c r="AB235" s="54"/>
    </row>
    <row r="236" spans="1:28" x14ac:dyDescent="0.25">
      <c r="A236" s="20">
        <v>232</v>
      </c>
      <c r="B236" s="7">
        <v>0</v>
      </c>
      <c r="C236" s="8"/>
      <c r="D236" s="8"/>
      <c r="E236" s="8"/>
      <c r="F236" s="8"/>
      <c r="G236" s="8"/>
      <c r="H236" s="12"/>
      <c r="I236" s="100"/>
      <c r="J236" s="10"/>
      <c r="K236" s="17"/>
      <c r="L236" s="54"/>
      <c r="W236" s="54"/>
      <c r="X236" s="54"/>
      <c r="Y236" s="54"/>
      <c r="Z236" s="54"/>
      <c r="AA236" s="54"/>
      <c r="AB236" s="54"/>
    </row>
    <row r="237" spans="1:28" x14ac:dyDescent="0.25">
      <c r="A237" s="20">
        <v>233</v>
      </c>
      <c r="B237" s="7">
        <v>0</v>
      </c>
      <c r="C237" s="8"/>
      <c r="D237" s="8"/>
      <c r="E237" s="8"/>
      <c r="F237" s="8"/>
      <c r="G237" s="8"/>
      <c r="H237" s="12"/>
      <c r="I237" s="100"/>
      <c r="J237" s="10"/>
      <c r="K237" s="17"/>
      <c r="L237" s="54"/>
      <c r="W237" s="54"/>
      <c r="X237" s="54"/>
      <c r="Y237" s="54"/>
      <c r="Z237" s="54"/>
      <c r="AA237" s="54"/>
      <c r="AB237" s="54"/>
    </row>
    <row r="238" spans="1:28" x14ac:dyDescent="0.25">
      <c r="A238" s="20">
        <v>234</v>
      </c>
      <c r="B238" s="7">
        <v>0</v>
      </c>
      <c r="C238" s="8"/>
      <c r="D238" s="8"/>
      <c r="E238" s="8"/>
      <c r="F238" s="8"/>
      <c r="G238" s="8"/>
      <c r="H238" s="12"/>
      <c r="I238" s="100"/>
      <c r="J238" s="10"/>
      <c r="K238" s="17"/>
      <c r="L238" s="54"/>
      <c r="W238" s="54"/>
      <c r="X238" s="54"/>
      <c r="Y238" s="54"/>
      <c r="Z238" s="54"/>
      <c r="AA238" s="54"/>
      <c r="AB238" s="54"/>
    </row>
    <row r="239" spans="1:28" x14ac:dyDescent="0.25">
      <c r="A239" s="20">
        <v>235</v>
      </c>
      <c r="B239" s="7">
        <v>0</v>
      </c>
      <c r="C239" s="8"/>
      <c r="D239" s="8"/>
      <c r="E239" s="8"/>
      <c r="F239" s="8"/>
      <c r="G239" s="8"/>
      <c r="H239" s="12"/>
      <c r="I239" s="100"/>
      <c r="J239" s="10"/>
      <c r="K239" s="17"/>
      <c r="L239" s="54"/>
      <c r="W239" s="54"/>
      <c r="X239" s="54"/>
      <c r="Y239" s="54"/>
      <c r="Z239" s="54"/>
      <c r="AA239" s="54"/>
      <c r="AB239" s="54"/>
    </row>
    <row r="240" spans="1:28" x14ac:dyDescent="0.25">
      <c r="A240" s="20">
        <v>236</v>
      </c>
      <c r="B240" s="7">
        <v>0</v>
      </c>
      <c r="C240" s="8"/>
      <c r="D240" s="8"/>
      <c r="E240" s="8"/>
      <c r="F240" s="8"/>
      <c r="G240" s="8"/>
      <c r="H240" s="12"/>
      <c r="I240" s="100"/>
      <c r="J240" s="10"/>
      <c r="K240" s="17"/>
      <c r="L240" s="54"/>
      <c r="W240" s="54"/>
      <c r="X240" s="54"/>
      <c r="Y240" s="54"/>
      <c r="Z240" s="54"/>
      <c r="AA240" s="54"/>
      <c r="AB240" s="54"/>
    </row>
    <row r="241" spans="1:28" x14ac:dyDescent="0.25">
      <c r="A241" s="20">
        <v>237</v>
      </c>
      <c r="B241" s="7">
        <v>0</v>
      </c>
      <c r="C241" s="8"/>
      <c r="D241" s="8"/>
      <c r="E241" s="8"/>
      <c r="F241" s="8"/>
      <c r="G241" s="8"/>
      <c r="H241" s="12"/>
      <c r="I241" s="100"/>
      <c r="J241" s="10"/>
      <c r="K241" s="17"/>
      <c r="L241" s="54"/>
      <c r="W241" s="54"/>
      <c r="X241" s="54"/>
      <c r="Y241" s="54"/>
      <c r="Z241" s="54"/>
      <c r="AA241" s="54"/>
      <c r="AB241" s="54"/>
    </row>
    <row r="242" spans="1:28" x14ac:dyDescent="0.25">
      <c r="A242" s="20">
        <v>238</v>
      </c>
      <c r="B242" s="7">
        <v>0</v>
      </c>
      <c r="C242" s="8"/>
      <c r="D242" s="8"/>
      <c r="E242" s="8"/>
      <c r="F242" s="8"/>
      <c r="G242" s="8"/>
      <c r="H242" s="12"/>
      <c r="I242" s="100"/>
      <c r="J242" s="10"/>
      <c r="K242" s="17"/>
      <c r="L242" s="54"/>
      <c r="W242" s="54"/>
      <c r="X242" s="54"/>
      <c r="Y242" s="54"/>
      <c r="Z242" s="54"/>
      <c r="AA242" s="54"/>
      <c r="AB242" s="54"/>
    </row>
    <row r="243" spans="1:28" x14ac:dyDescent="0.25">
      <c r="A243" s="20">
        <v>239</v>
      </c>
      <c r="B243" s="7">
        <v>0</v>
      </c>
      <c r="C243" s="8"/>
      <c r="D243" s="8"/>
      <c r="E243" s="8"/>
      <c r="F243" s="8"/>
      <c r="G243" s="8"/>
      <c r="H243" s="12"/>
      <c r="I243" s="100"/>
      <c r="J243" s="10"/>
      <c r="K243" s="17"/>
      <c r="L243" s="54"/>
      <c r="W243" s="54"/>
      <c r="X243" s="54"/>
      <c r="Y243" s="54"/>
      <c r="Z243" s="54"/>
      <c r="AA243" s="54"/>
      <c r="AB243" s="54"/>
    </row>
    <row r="244" spans="1:28" x14ac:dyDescent="0.25">
      <c r="A244" s="20">
        <v>240</v>
      </c>
      <c r="B244" s="7">
        <v>0</v>
      </c>
      <c r="C244" s="8"/>
      <c r="D244" s="8"/>
      <c r="E244" s="8"/>
      <c r="F244" s="8"/>
      <c r="G244" s="8"/>
      <c r="H244" s="12"/>
      <c r="I244" s="100"/>
      <c r="J244" s="10"/>
      <c r="K244" s="17"/>
      <c r="L244" s="54"/>
      <c r="W244" s="54"/>
      <c r="X244" s="54"/>
      <c r="Y244" s="54"/>
      <c r="Z244" s="54"/>
      <c r="AA244" s="54"/>
      <c r="AB244" s="54"/>
    </row>
    <row r="245" spans="1:28" s="54" customFormat="1" x14ac:dyDescent="0.25">
      <c r="I245" s="18"/>
    </row>
    <row r="246" spans="1:28" s="54" customFormat="1" hidden="1" x14ac:dyDescent="0.25">
      <c r="A246" s="54" t="s">
        <v>8</v>
      </c>
      <c r="C246" s="68">
        <f>SUM(C4:C40)</f>
        <v>0</v>
      </c>
      <c r="I246" s="18"/>
    </row>
    <row r="247" spans="1:28" s="54" customFormat="1" hidden="1" x14ac:dyDescent="0.25">
      <c r="A247" s="54" t="s">
        <v>8</v>
      </c>
      <c r="C247" s="68">
        <f>NPV(H4,B5:B40)+B4</f>
        <v>0</v>
      </c>
      <c r="I247" s="18"/>
    </row>
    <row r="248" spans="1:28" s="54" customFormat="1" hidden="1" x14ac:dyDescent="0.25">
      <c r="A248" s="54" t="s">
        <v>9</v>
      </c>
      <c r="C248" s="69" t="e">
        <f>IRR(B4:B40,H4)</f>
        <v>#NUM!</v>
      </c>
      <c r="I248" s="18"/>
    </row>
    <row r="249" spans="1:28" s="54" customFormat="1" x14ac:dyDescent="0.25">
      <c r="I249" s="18"/>
    </row>
    <row r="250" spans="1:28" s="54" customFormat="1" x14ac:dyDescent="0.25">
      <c r="I250" s="18"/>
    </row>
    <row r="251" spans="1:28" x14ac:dyDescent="0.25">
      <c r="A251" s="47" t="s">
        <v>78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66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66"/>
      <c r="X251" s="54"/>
      <c r="Y251" s="54"/>
      <c r="Z251" s="54"/>
      <c r="AA251" s="54"/>
      <c r="AB251" s="54"/>
    </row>
    <row r="252" spans="1:28" s="54" customFormat="1" x14ac:dyDescent="0.25">
      <c r="I252" s="18"/>
    </row>
    <row r="253" spans="1:28" s="54" customFormat="1" x14ac:dyDescent="0.25">
      <c r="I253" s="18"/>
    </row>
    <row r="254" spans="1:28" s="54" customFormat="1" x14ac:dyDescent="0.25">
      <c r="I254" s="18"/>
    </row>
    <row r="255" spans="1:28" s="54" customFormat="1" x14ac:dyDescent="0.25">
      <c r="I255" s="18"/>
    </row>
    <row r="256" spans="1:28" s="54" customFormat="1" x14ac:dyDescent="0.25">
      <c r="I256" s="18"/>
    </row>
    <row r="257" spans="9:9" s="54" customFormat="1" x14ac:dyDescent="0.25">
      <c r="I257" s="18"/>
    </row>
    <row r="258" spans="9:9" s="54" customFormat="1" x14ac:dyDescent="0.25">
      <c r="I258" s="18"/>
    </row>
    <row r="259" spans="9:9" s="54" customFormat="1" x14ac:dyDescent="0.25">
      <c r="I259" s="18"/>
    </row>
    <row r="260" spans="9:9" s="54" customFormat="1" x14ac:dyDescent="0.25">
      <c r="I260" s="18"/>
    </row>
    <row r="261" spans="9:9" s="54" customFormat="1" x14ac:dyDescent="0.25">
      <c r="I261" s="18"/>
    </row>
    <row r="262" spans="9:9" s="54" customFormat="1" x14ac:dyDescent="0.25">
      <c r="I262" s="18"/>
    </row>
    <row r="263" spans="9:9" s="54" customFormat="1" x14ac:dyDescent="0.25">
      <c r="I263" s="18"/>
    </row>
    <row r="264" spans="9:9" s="54" customFormat="1" x14ac:dyDescent="0.25">
      <c r="I264" s="18"/>
    </row>
    <row r="265" spans="9:9" s="54" customFormat="1" x14ac:dyDescent="0.25">
      <c r="I265" s="18"/>
    </row>
    <row r="266" spans="9:9" s="54" customFormat="1" x14ac:dyDescent="0.25">
      <c r="I266" s="18"/>
    </row>
    <row r="267" spans="9:9" s="54" customFormat="1" x14ac:dyDescent="0.25">
      <c r="I267" s="18"/>
    </row>
    <row r="268" spans="9:9" s="54" customFormat="1" x14ac:dyDescent="0.25">
      <c r="I268" s="18"/>
    </row>
    <row r="269" spans="9:9" s="54" customFormat="1" x14ac:dyDescent="0.25">
      <c r="I269" s="18"/>
    </row>
    <row r="270" spans="9:9" s="54" customFormat="1" x14ac:dyDescent="0.25">
      <c r="I270" s="18"/>
    </row>
    <row r="271" spans="9:9" s="54" customFormat="1" x14ac:dyDescent="0.25">
      <c r="I271" s="18"/>
    </row>
    <row r="272" spans="9:9" s="54" customFormat="1" x14ac:dyDescent="0.25">
      <c r="I272" s="18"/>
    </row>
    <row r="273" spans="9:9" s="54" customFormat="1" x14ac:dyDescent="0.25">
      <c r="I273" s="18"/>
    </row>
    <row r="274" spans="9:9" s="54" customFormat="1" x14ac:dyDescent="0.25">
      <c r="I274" s="18"/>
    </row>
    <row r="275" spans="9:9" s="54" customFormat="1" x14ac:dyDescent="0.25">
      <c r="I275" s="18"/>
    </row>
    <row r="276" spans="9:9" s="54" customFormat="1" x14ac:dyDescent="0.25">
      <c r="I276" s="18"/>
    </row>
    <row r="277" spans="9:9" s="54" customFormat="1" x14ac:dyDescent="0.25">
      <c r="I277" s="18"/>
    </row>
    <row r="278" spans="9:9" s="54" customFormat="1" x14ac:dyDescent="0.25">
      <c r="I278" s="18"/>
    </row>
    <row r="279" spans="9:9" s="54" customFormat="1" x14ac:dyDescent="0.25">
      <c r="I279" s="18"/>
    </row>
    <row r="280" spans="9:9" s="54" customFormat="1" x14ac:dyDescent="0.25">
      <c r="I280" s="18"/>
    </row>
    <row r="281" spans="9:9" s="54" customFormat="1" x14ac:dyDescent="0.25">
      <c r="I281" s="18"/>
    </row>
    <row r="282" spans="9:9" s="54" customFormat="1" x14ac:dyDescent="0.25">
      <c r="I282" s="18"/>
    </row>
    <row r="283" spans="9:9" s="54" customFormat="1" x14ac:dyDescent="0.25">
      <c r="I283" s="18"/>
    </row>
    <row r="284" spans="9:9" s="54" customFormat="1" x14ac:dyDescent="0.25">
      <c r="I284" s="18"/>
    </row>
    <row r="285" spans="9:9" s="54" customFormat="1" x14ac:dyDescent="0.25">
      <c r="I285" s="18"/>
    </row>
    <row r="286" spans="9:9" s="54" customFormat="1" x14ac:dyDescent="0.25">
      <c r="I286" s="18"/>
    </row>
    <row r="287" spans="9:9" s="54" customFormat="1" x14ac:dyDescent="0.25">
      <c r="I287" s="18"/>
    </row>
    <row r="288" spans="9:9" s="54" customFormat="1" x14ac:dyDescent="0.25">
      <c r="I288" s="18"/>
    </row>
    <row r="289" spans="9:9" s="54" customFormat="1" x14ac:dyDescent="0.25">
      <c r="I289" s="18"/>
    </row>
    <row r="290" spans="9:9" s="54" customFormat="1" x14ac:dyDescent="0.25">
      <c r="I290" s="18"/>
    </row>
    <row r="291" spans="9:9" s="54" customFormat="1" x14ac:dyDescent="0.25">
      <c r="I291" s="18"/>
    </row>
    <row r="292" spans="9:9" s="54" customFormat="1" x14ac:dyDescent="0.25">
      <c r="I292" s="18"/>
    </row>
    <row r="293" spans="9:9" s="54" customFormat="1" x14ac:dyDescent="0.25">
      <c r="I293" s="18"/>
    </row>
    <row r="294" spans="9:9" s="54" customFormat="1" x14ac:dyDescent="0.25">
      <c r="I294" s="18"/>
    </row>
    <row r="295" spans="9:9" s="54" customFormat="1" x14ac:dyDescent="0.25">
      <c r="I295" s="18"/>
    </row>
    <row r="296" spans="9:9" s="54" customFormat="1" x14ac:dyDescent="0.25">
      <c r="I296" s="18"/>
    </row>
    <row r="297" spans="9:9" s="54" customFormat="1" x14ac:dyDescent="0.25">
      <c r="I297" s="18"/>
    </row>
    <row r="298" spans="9:9" s="54" customFormat="1" x14ac:dyDescent="0.25">
      <c r="I298" s="18"/>
    </row>
    <row r="299" spans="9:9" s="54" customFormat="1" x14ac:dyDescent="0.25">
      <c r="I299" s="18"/>
    </row>
    <row r="300" spans="9:9" s="54" customFormat="1" x14ac:dyDescent="0.25">
      <c r="I300" s="18"/>
    </row>
    <row r="301" spans="9:9" s="54" customFormat="1" x14ac:dyDescent="0.25">
      <c r="I301" s="18"/>
    </row>
    <row r="302" spans="9:9" s="54" customFormat="1" x14ac:dyDescent="0.25">
      <c r="I302" s="18"/>
    </row>
    <row r="303" spans="9:9" s="54" customFormat="1" x14ac:dyDescent="0.25">
      <c r="I303" s="18"/>
    </row>
    <row r="304" spans="9:9" s="54" customFormat="1" x14ac:dyDescent="0.25">
      <c r="I304" s="18"/>
    </row>
    <row r="305" spans="9:9" s="54" customFormat="1" x14ac:dyDescent="0.25">
      <c r="I305" s="18"/>
    </row>
    <row r="306" spans="9:9" s="54" customFormat="1" x14ac:dyDescent="0.25">
      <c r="I306" s="18"/>
    </row>
    <row r="307" spans="9:9" s="54" customFormat="1" x14ac:dyDescent="0.25">
      <c r="I307" s="18"/>
    </row>
    <row r="308" spans="9:9" s="54" customFormat="1" x14ac:dyDescent="0.25">
      <c r="I308" s="18"/>
    </row>
    <row r="309" spans="9:9" s="54" customFormat="1" x14ac:dyDescent="0.25">
      <c r="I309" s="18"/>
    </row>
    <row r="310" spans="9:9" s="54" customFormat="1" x14ac:dyDescent="0.25">
      <c r="I310" s="18"/>
    </row>
    <row r="311" spans="9:9" s="54" customFormat="1" x14ac:dyDescent="0.25">
      <c r="I311" s="18"/>
    </row>
    <row r="312" spans="9:9" s="54" customFormat="1" x14ac:dyDescent="0.25">
      <c r="I312" s="18"/>
    </row>
    <row r="313" spans="9:9" s="54" customFormat="1" x14ac:dyDescent="0.25">
      <c r="I313" s="18"/>
    </row>
    <row r="314" spans="9:9" s="54" customFormat="1" x14ac:dyDescent="0.25">
      <c r="I314" s="18"/>
    </row>
    <row r="315" spans="9:9" s="54" customFormat="1" x14ac:dyDescent="0.25">
      <c r="I315" s="18"/>
    </row>
    <row r="316" spans="9:9" s="54" customFormat="1" x14ac:dyDescent="0.25">
      <c r="I316" s="18"/>
    </row>
    <row r="317" spans="9:9" s="54" customFormat="1" x14ac:dyDescent="0.25">
      <c r="I317" s="18"/>
    </row>
    <row r="318" spans="9:9" s="54" customFormat="1" x14ac:dyDescent="0.25">
      <c r="I318" s="18"/>
    </row>
    <row r="319" spans="9:9" s="54" customFormat="1" x14ac:dyDescent="0.25">
      <c r="I319" s="18"/>
    </row>
    <row r="320" spans="9:9" s="54" customFormat="1" x14ac:dyDescent="0.25">
      <c r="I320" s="18"/>
    </row>
    <row r="321" spans="9:9" s="54" customFormat="1" x14ac:dyDescent="0.25">
      <c r="I321" s="18"/>
    </row>
    <row r="322" spans="9:9" s="54" customFormat="1" x14ac:dyDescent="0.25">
      <c r="I322" s="18"/>
    </row>
    <row r="323" spans="9:9" s="54" customFormat="1" x14ac:dyDescent="0.25">
      <c r="I323" s="18"/>
    </row>
    <row r="324" spans="9:9" s="54" customFormat="1" x14ac:dyDescent="0.25">
      <c r="I324" s="18"/>
    </row>
    <row r="325" spans="9:9" s="54" customFormat="1" x14ac:dyDescent="0.25">
      <c r="I325" s="18"/>
    </row>
    <row r="326" spans="9:9" s="54" customFormat="1" x14ac:dyDescent="0.25">
      <c r="I326" s="18"/>
    </row>
    <row r="327" spans="9:9" s="54" customFormat="1" x14ac:dyDescent="0.25">
      <c r="I327" s="18"/>
    </row>
    <row r="328" spans="9:9" s="54" customFormat="1" x14ac:dyDescent="0.25">
      <c r="I328" s="18"/>
    </row>
    <row r="329" spans="9:9" s="54" customFormat="1" x14ac:dyDescent="0.25">
      <c r="I329" s="18"/>
    </row>
    <row r="330" spans="9:9" s="54" customFormat="1" x14ac:dyDescent="0.25">
      <c r="I330" s="18"/>
    </row>
    <row r="331" spans="9:9" s="54" customFormat="1" x14ac:dyDescent="0.25">
      <c r="I331" s="18"/>
    </row>
    <row r="332" spans="9:9" s="54" customFormat="1" x14ac:dyDescent="0.25">
      <c r="I332" s="18"/>
    </row>
    <row r="333" spans="9:9" s="54" customFormat="1" x14ac:dyDescent="0.25">
      <c r="I333" s="18"/>
    </row>
    <row r="334" spans="9:9" s="54" customFormat="1" x14ac:dyDescent="0.25">
      <c r="I334" s="18"/>
    </row>
    <row r="335" spans="9:9" s="54" customFormat="1" x14ac:dyDescent="0.25">
      <c r="I335" s="18"/>
    </row>
    <row r="336" spans="9:9" s="54" customFormat="1" x14ac:dyDescent="0.25">
      <c r="I336" s="18"/>
    </row>
    <row r="337" spans="9:9" s="54" customFormat="1" x14ac:dyDescent="0.25">
      <c r="I337" s="18"/>
    </row>
    <row r="338" spans="9:9" s="54" customFormat="1" x14ac:dyDescent="0.25">
      <c r="I338" s="18"/>
    </row>
    <row r="339" spans="9:9" s="54" customFormat="1" x14ac:dyDescent="0.25">
      <c r="I339" s="18"/>
    </row>
    <row r="340" spans="9:9" s="54" customFormat="1" x14ac:dyDescent="0.25">
      <c r="I340" s="18"/>
    </row>
    <row r="341" spans="9:9" s="54" customFormat="1" x14ac:dyDescent="0.25">
      <c r="I341" s="18"/>
    </row>
    <row r="342" spans="9:9" s="54" customFormat="1" x14ac:dyDescent="0.25">
      <c r="I342" s="18"/>
    </row>
    <row r="343" spans="9:9" s="54" customFormat="1" x14ac:dyDescent="0.25">
      <c r="I343" s="18"/>
    </row>
    <row r="344" spans="9:9" s="54" customFormat="1" x14ac:dyDescent="0.25">
      <c r="I344" s="18"/>
    </row>
    <row r="345" spans="9:9" s="54" customFormat="1" x14ac:dyDescent="0.25">
      <c r="I345" s="18"/>
    </row>
    <row r="346" spans="9:9" s="54" customFormat="1" x14ac:dyDescent="0.25">
      <c r="I346" s="18"/>
    </row>
    <row r="347" spans="9:9" s="54" customFormat="1" x14ac:dyDescent="0.25">
      <c r="I347" s="18"/>
    </row>
    <row r="348" spans="9:9" s="54" customFormat="1" x14ac:dyDescent="0.25">
      <c r="I348" s="18"/>
    </row>
    <row r="349" spans="9:9" s="54" customFormat="1" x14ac:dyDescent="0.25">
      <c r="I349" s="18"/>
    </row>
    <row r="350" spans="9:9" s="54" customFormat="1" x14ac:dyDescent="0.25">
      <c r="I350" s="18"/>
    </row>
    <row r="351" spans="9:9" s="54" customFormat="1" x14ac:dyDescent="0.25">
      <c r="I351" s="18"/>
    </row>
    <row r="352" spans="9:9" s="54" customFormat="1" x14ac:dyDescent="0.25">
      <c r="I352" s="18"/>
    </row>
    <row r="353" spans="9:9" s="54" customFormat="1" x14ac:dyDescent="0.25">
      <c r="I353" s="18"/>
    </row>
    <row r="354" spans="9:9" s="54" customFormat="1" x14ac:dyDescent="0.25">
      <c r="I354" s="18"/>
    </row>
    <row r="355" spans="9:9" s="54" customFormat="1" x14ac:dyDescent="0.25">
      <c r="I355" s="18"/>
    </row>
    <row r="356" spans="9:9" s="54" customFormat="1" x14ac:dyDescent="0.25">
      <c r="I356" s="18"/>
    </row>
    <row r="357" spans="9:9" s="54" customFormat="1" x14ac:dyDescent="0.25">
      <c r="I357" s="18"/>
    </row>
    <row r="358" spans="9:9" s="54" customFormat="1" x14ac:dyDescent="0.25">
      <c r="I358" s="18"/>
    </row>
    <row r="359" spans="9:9" s="54" customFormat="1" x14ac:dyDescent="0.25">
      <c r="I359" s="18"/>
    </row>
    <row r="360" spans="9:9" s="54" customFormat="1" x14ac:dyDescent="0.25">
      <c r="I360" s="18"/>
    </row>
    <row r="361" spans="9:9" s="54" customFormat="1" x14ac:dyDescent="0.25">
      <c r="I361" s="18"/>
    </row>
    <row r="362" spans="9:9" s="54" customFormat="1" x14ac:dyDescent="0.25">
      <c r="I362" s="18"/>
    </row>
    <row r="363" spans="9:9" s="54" customFormat="1" x14ac:dyDescent="0.25">
      <c r="I363" s="18"/>
    </row>
    <row r="364" spans="9:9" s="54" customFormat="1" x14ac:dyDescent="0.25">
      <c r="I364" s="18"/>
    </row>
    <row r="365" spans="9:9" s="54" customFormat="1" x14ac:dyDescent="0.25">
      <c r="I365" s="18"/>
    </row>
    <row r="366" spans="9:9" s="54" customFormat="1" x14ac:dyDescent="0.25">
      <c r="I366" s="18"/>
    </row>
    <row r="367" spans="9:9" s="54" customFormat="1" x14ac:dyDescent="0.25">
      <c r="I367" s="18"/>
    </row>
    <row r="368" spans="9:9" s="54" customFormat="1" x14ac:dyDescent="0.25">
      <c r="I368" s="18"/>
    </row>
    <row r="369" spans="9:28" s="54" customFormat="1" x14ac:dyDescent="0.25">
      <c r="I369" s="18"/>
    </row>
    <row r="370" spans="9:28" s="54" customFormat="1" x14ac:dyDescent="0.25">
      <c r="I370" s="18"/>
    </row>
    <row r="371" spans="9:28" s="54" customFormat="1" x14ac:dyDescent="0.25">
      <c r="I371" s="18"/>
    </row>
    <row r="372" spans="9:28" s="54" customFormat="1" x14ac:dyDescent="0.25">
      <c r="I372" s="18"/>
    </row>
    <row r="373" spans="9:28" s="54" customFormat="1" x14ac:dyDescent="0.25">
      <c r="I373" s="18"/>
    </row>
    <row r="374" spans="9:28" s="54" customFormat="1" x14ac:dyDescent="0.25">
      <c r="I374" s="18"/>
    </row>
    <row r="375" spans="9:28" s="54" customFormat="1" x14ac:dyDescent="0.25">
      <c r="I375" s="18"/>
    </row>
    <row r="376" spans="9:28" x14ac:dyDescent="0.25">
      <c r="L376" s="54"/>
      <c r="W376" s="54"/>
      <c r="X376" s="54"/>
      <c r="Y376" s="54"/>
      <c r="Z376" s="54"/>
      <c r="AA376" s="54"/>
      <c r="AB376" s="54"/>
    </row>
    <row r="377" spans="9:28" x14ac:dyDescent="0.25">
      <c r="L377" s="54"/>
      <c r="W377" s="54"/>
      <c r="X377" s="54"/>
      <c r="Y377" s="54"/>
      <c r="Z377" s="54"/>
      <c r="AA377" s="54"/>
      <c r="AB377" s="54"/>
    </row>
    <row r="378" spans="9:28" x14ac:dyDescent="0.25">
      <c r="L378" s="54"/>
      <c r="W378" s="54"/>
      <c r="X378" s="54"/>
      <c r="Y378" s="54"/>
      <c r="Z378" s="54"/>
      <c r="AA378" s="54"/>
      <c r="AB378" s="54"/>
    </row>
    <row r="379" spans="9:28" x14ac:dyDescent="0.25">
      <c r="L379" s="54"/>
      <c r="W379" s="54"/>
      <c r="X379" s="54"/>
      <c r="Y379" s="54"/>
      <c r="Z379" s="54"/>
      <c r="AA379" s="54"/>
      <c r="AB379" s="54"/>
    </row>
    <row r="380" spans="9:28" x14ac:dyDescent="0.25">
      <c r="L380" s="54"/>
      <c r="W380" s="54"/>
      <c r="X380" s="54"/>
      <c r="Y380" s="54"/>
      <c r="Z380" s="54"/>
      <c r="AA380" s="54"/>
      <c r="AB380" s="54"/>
    </row>
    <row r="381" spans="9:28" x14ac:dyDescent="0.25">
      <c r="L381" s="54"/>
      <c r="W381" s="54"/>
      <c r="X381" s="54"/>
      <c r="Y381" s="54"/>
      <c r="Z381" s="54"/>
      <c r="AA381" s="54"/>
      <c r="AB381" s="54"/>
    </row>
    <row r="382" spans="9:28" x14ac:dyDescent="0.25">
      <c r="L382" s="54"/>
      <c r="W382" s="54"/>
      <c r="X382" s="54"/>
      <c r="Y382" s="54"/>
      <c r="Z382" s="54"/>
      <c r="AA382" s="54"/>
      <c r="AB382" s="54"/>
    </row>
    <row r="383" spans="9:28" x14ac:dyDescent="0.25">
      <c r="L383" s="54"/>
      <c r="W383" s="54"/>
      <c r="X383" s="54"/>
      <c r="Y383" s="54"/>
      <c r="Z383" s="54"/>
      <c r="AA383" s="54"/>
      <c r="AB383" s="54"/>
    </row>
    <row r="384" spans="9:28" x14ac:dyDescent="0.25">
      <c r="L384" s="54"/>
      <c r="W384" s="54"/>
      <c r="X384" s="54"/>
      <c r="Y384" s="54"/>
      <c r="Z384" s="54"/>
      <c r="AA384" s="54"/>
      <c r="AB384" s="54"/>
    </row>
    <row r="385" spans="12:28" x14ac:dyDescent="0.25">
      <c r="L385" s="54"/>
      <c r="W385" s="54"/>
      <c r="X385" s="54"/>
      <c r="Y385" s="54"/>
      <c r="Z385" s="54"/>
      <c r="AA385" s="54"/>
      <c r="AB385" s="54"/>
    </row>
    <row r="386" spans="12:28" x14ac:dyDescent="0.25">
      <c r="L386" s="54"/>
      <c r="W386" s="54"/>
      <c r="X386" s="54"/>
      <c r="Y386" s="54"/>
      <c r="Z386" s="54"/>
      <c r="AA386" s="54"/>
      <c r="AB386" s="54"/>
    </row>
    <row r="387" spans="12:28" x14ac:dyDescent="0.25">
      <c r="L387" s="54"/>
      <c r="W387" s="54"/>
      <c r="X387" s="54"/>
      <c r="Y387" s="54"/>
      <c r="Z387" s="54"/>
      <c r="AA387" s="54"/>
      <c r="AB387" s="54"/>
    </row>
    <row r="388" spans="12:28" x14ac:dyDescent="0.25">
      <c r="L388" s="54"/>
      <c r="W388" s="54"/>
      <c r="X388" s="54"/>
      <c r="Y388" s="54"/>
      <c r="Z388" s="54"/>
      <c r="AA388" s="54"/>
      <c r="AB388" s="54"/>
    </row>
    <row r="389" spans="12:28" x14ac:dyDescent="0.25">
      <c r="L389" s="54"/>
      <c r="W389" s="54"/>
      <c r="X389" s="54"/>
      <c r="Y389" s="54"/>
      <c r="Z389" s="54"/>
      <c r="AA389" s="54"/>
      <c r="AB389" s="54"/>
    </row>
    <row r="390" spans="12:28" x14ac:dyDescent="0.25">
      <c r="L390" s="54"/>
      <c r="W390" s="54"/>
      <c r="X390" s="54"/>
      <c r="Y390" s="54"/>
      <c r="Z390" s="54"/>
      <c r="AA390" s="54"/>
      <c r="AB390" s="54"/>
    </row>
    <row r="391" spans="12:28" x14ac:dyDescent="0.25">
      <c r="L391" s="54"/>
      <c r="W391" s="54"/>
      <c r="X391" s="54"/>
      <c r="Y391" s="54"/>
      <c r="Z391" s="54"/>
      <c r="AA391" s="54"/>
      <c r="AB391" s="54"/>
    </row>
    <row r="392" spans="12:28" x14ac:dyDescent="0.25">
      <c r="L392" s="54"/>
      <c r="W392" s="54"/>
      <c r="X392" s="54"/>
      <c r="Y392" s="54"/>
      <c r="Z392" s="54"/>
      <c r="AA392" s="54"/>
      <c r="AB392" s="54"/>
    </row>
    <row r="393" spans="12:28" x14ac:dyDescent="0.25">
      <c r="L393" s="54"/>
      <c r="W393" s="54"/>
      <c r="X393" s="54"/>
      <c r="Y393" s="54"/>
      <c r="Z393" s="54"/>
      <c r="AA393" s="54"/>
      <c r="AB393" s="54"/>
    </row>
    <row r="394" spans="12:28" x14ac:dyDescent="0.25">
      <c r="L394" s="54"/>
      <c r="W394" s="54"/>
      <c r="X394" s="54"/>
      <c r="Y394" s="54"/>
      <c r="Z394" s="54"/>
      <c r="AA394" s="54"/>
      <c r="AB394" s="54"/>
    </row>
    <row r="395" spans="12:28" x14ac:dyDescent="0.25">
      <c r="L395" s="54"/>
      <c r="W395" s="54"/>
      <c r="X395" s="54"/>
      <c r="Y395" s="54"/>
      <c r="Z395" s="54"/>
      <c r="AA395" s="54"/>
      <c r="AB395" s="54"/>
    </row>
    <row r="396" spans="12:28" x14ac:dyDescent="0.25">
      <c r="L396" s="54"/>
      <c r="W396" s="54"/>
      <c r="X396" s="54"/>
      <c r="Y396" s="54"/>
      <c r="Z396" s="54"/>
      <c r="AA396" s="54"/>
      <c r="AB396" s="54"/>
    </row>
    <row r="397" spans="12:28" x14ac:dyDescent="0.25">
      <c r="L397" s="54"/>
      <c r="W397" s="54"/>
      <c r="X397" s="54"/>
      <c r="Y397" s="54"/>
      <c r="Z397" s="54"/>
      <c r="AA397" s="54"/>
      <c r="AB397" s="54"/>
    </row>
    <row r="398" spans="12:28" x14ac:dyDescent="0.25">
      <c r="L398" s="54"/>
      <c r="W398" s="54"/>
      <c r="X398" s="54"/>
      <c r="Y398" s="54"/>
      <c r="Z398" s="54"/>
      <c r="AA398" s="54"/>
      <c r="AB398" s="54"/>
    </row>
    <row r="399" spans="12:28" x14ac:dyDescent="0.25">
      <c r="L399" s="54"/>
      <c r="W399" s="54"/>
      <c r="X399" s="54"/>
      <c r="Y399" s="54"/>
      <c r="Z399" s="54"/>
      <c r="AA399" s="54"/>
      <c r="AB399" s="54"/>
    </row>
    <row r="400" spans="12:28" x14ac:dyDescent="0.25">
      <c r="L400" s="54"/>
      <c r="W400" s="54"/>
      <c r="X400" s="54"/>
      <c r="Y400" s="54"/>
      <c r="Z400" s="54"/>
      <c r="AA400" s="54"/>
      <c r="AB400" s="54"/>
    </row>
    <row r="401" spans="12:28" x14ac:dyDescent="0.25">
      <c r="L401" s="54"/>
      <c r="W401" s="54"/>
      <c r="X401" s="54"/>
      <c r="Y401" s="54"/>
      <c r="Z401" s="54"/>
      <c r="AA401" s="54"/>
      <c r="AB401" s="54"/>
    </row>
    <row r="402" spans="12:28" x14ac:dyDescent="0.25">
      <c r="L402" s="54"/>
      <c r="W402" s="54"/>
      <c r="X402" s="54"/>
      <c r="Y402" s="54"/>
      <c r="Z402" s="54"/>
      <c r="AA402" s="54"/>
      <c r="AB402" s="54"/>
    </row>
    <row r="403" spans="12:28" x14ac:dyDescent="0.25">
      <c r="L403" s="54"/>
      <c r="W403" s="54"/>
      <c r="X403" s="54"/>
      <c r="Y403" s="54"/>
      <c r="Z403" s="54"/>
      <c r="AA403" s="54"/>
      <c r="AB403" s="54"/>
    </row>
    <row r="404" spans="12:28" x14ac:dyDescent="0.25">
      <c r="L404" s="54"/>
      <c r="W404" s="54"/>
      <c r="X404" s="54"/>
      <c r="Y404" s="54"/>
      <c r="Z404" s="54"/>
      <c r="AA404" s="54"/>
      <c r="AB404" s="54"/>
    </row>
    <row r="405" spans="12:28" x14ac:dyDescent="0.25">
      <c r="L405" s="54"/>
      <c r="W405" s="54"/>
      <c r="X405" s="54"/>
      <c r="Y405" s="54"/>
      <c r="Z405" s="54"/>
      <c r="AA405" s="54"/>
      <c r="AB405" s="54"/>
    </row>
    <row r="406" spans="12:28" x14ac:dyDescent="0.25">
      <c r="L406" s="54"/>
      <c r="W406" s="54"/>
      <c r="X406" s="54"/>
      <c r="Y406" s="54"/>
      <c r="Z406" s="54"/>
      <c r="AA406" s="54"/>
      <c r="AB406" s="54"/>
    </row>
    <row r="407" spans="12:28" x14ac:dyDescent="0.25">
      <c r="L407" s="54"/>
      <c r="W407" s="54"/>
      <c r="X407" s="54"/>
      <c r="Y407" s="54"/>
      <c r="Z407" s="54"/>
      <c r="AA407" s="54"/>
      <c r="AB407" s="54"/>
    </row>
    <row r="408" spans="12:28" x14ac:dyDescent="0.25">
      <c r="L408" s="54"/>
      <c r="W408" s="54"/>
      <c r="X408" s="54"/>
      <c r="Y408" s="54"/>
      <c r="Z408" s="54"/>
      <c r="AA408" s="54"/>
      <c r="AB408" s="54"/>
    </row>
    <row r="409" spans="12:28" x14ac:dyDescent="0.25">
      <c r="L409" s="54"/>
      <c r="W409" s="54"/>
      <c r="X409" s="54"/>
      <c r="Y409" s="54"/>
      <c r="Z409" s="54"/>
      <c r="AA409" s="54"/>
      <c r="AB409" s="54"/>
    </row>
    <row r="410" spans="12:28" x14ac:dyDescent="0.25">
      <c r="L410" s="54"/>
      <c r="W410" s="54"/>
      <c r="X410" s="54"/>
      <c r="Y410" s="54"/>
      <c r="Z410" s="54"/>
      <c r="AA410" s="54"/>
      <c r="AB410" s="54"/>
    </row>
    <row r="411" spans="12:28" x14ac:dyDescent="0.25">
      <c r="L411" s="54"/>
      <c r="W411" s="54"/>
      <c r="X411" s="54"/>
      <c r="Y411" s="54"/>
      <c r="Z411" s="54"/>
      <c r="AA411" s="54"/>
      <c r="AB411" s="54"/>
    </row>
    <row r="412" spans="12:28" x14ac:dyDescent="0.25">
      <c r="L412" s="54"/>
      <c r="W412" s="54"/>
      <c r="X412" s="54"/>
      <c r="Y412" s="54"/>
      <c r="Z412" s="54"/>
      <c r="AA412" s="54"/>
      <c r="AB412" s="54"/>
    </row>
    <row r="413" spans="12:28" x14ac:dyDescent="0.25">
      <c r="L413" s="54"/>
      <c r="W413" s="54"/>
      <c r="X413" s="54"/>
      <c r="Y413" s="54"/>
      <c r="Z413" s="54"/>
      <c r="AA413" s="54"/>
      <c r="AB413" s="54"/>
    </row>
    <row r="414" spans="12:28" x14ac:dyDescent="0.25">
      <c r="L414" s="54"/>
      <c r="W414" s="54"/>
      <c r="X414" s="54"/>
      <c r="Y414" s="54"/>
      <c r="Z414" s="54"/>
      <c r="AA414" s="54"/>
      <c r="AB414" s="54"/>
    </row>
    <row r="415" spans="12:28" x14ac:dyDescent="0.25">
      <c r="L415" s="54"/>
      <c r="W415" s="54"/>
      <c r="X415" s="54"/>
      <c r="Y415" s="54"/>
      <c r="Z415" s="54"/>
      <c r="AA415" s="54"/>
      <c r="AB415" s="54"/>
    </row>
    <row r="416" spans="12:28" x14ac:dyDescent="0.25">
      <c r="L416" s="54"/>
      <c r="W416" s="54"/>
      <c r="X416" s="54"/>
      <c r="Y416" s="54"/>
      <c r="Z416" s="54"/>
      <c r="AA416" s="54"/>
      <c r="AB416" s="54"/>
    </row>
    <row r="417" spans="12:28" x14ac:dyDescent="0.25">
      <c r="L417" s="54"/>
      <c r="W417" s="54"/>
      <c r="X417" s="54"/>
      <c r="Y417" s="54"/>
      <c r="Z417" s="54"/>
      <c r="AA417" s="54"/>
      <c r="AB417" s="54"/>
    </row>
    <row r="418" spans="12:28" x14ac:dyDescent="0.25">
      <c r="L418" s="54"/>
      <c r="W418" s="54"/>
      <c r="X418" s="54"/>
      <c r="Y418" s="54"/>
      <c r="Z418" s="54"/>
      <c r="AA418" s="54"/>
      <c r="AB418" s="54"/>
    </row>
    <row r="419" spans="12:28" x14ac:dyDescent="0.25">
      <c r="L419" s="54"/>
      <c r="W419" s="54"/>
      <c r="X419" s="54"/>
      <c r="Y419" s="54"/>
      <c r="Z419" s="54"/>
      <c r="AA419" s="54"/>
      <c r="AB419" s="54"/>
    </row>
    <row r="420" spans="12:28" x14ac:dyDescent="0.25">
      <c r="L420" s="54"/>
      <c r="W420" s="54"/>
      <c r="X420" s="54"/>
      <c r="Y420" s="54"/>
      <c r="Z420" s="54"/>
      <c r="AA420" s="54"/>
      <c r="AB420" s="54"/>
    </row>
    <row r="421" spans="12:28" x14ac:dyDescent="0.25">
      <c r="L421" s="54"/>
      <c r="W421" s="54"/>
      <c r="X421" s="54"/>
      <c r="Y421" s="54"/>
      <c r="Z421" s="54"/>
      <c r="AA421" s="54"/>
      <c r="AB421" s="54"/>
    </row>
    <row r="422" spans="12:28" x14ac:dyDescent="0.25">
      <c r="L422" s="54"/>
      <c r="W422" s="54"/>
      <c r="X422" s="54"/>
      <c r="Y422" s="54"/>
      <c r="Z422" s="54"/>
      <c r="AA422" s="54"/>
      <c r="AB422" s="54"/>
    </row>
    <row r="423" spans="12:28" x14ac:dyDescent="0.25">
      <c r="L423" s="54"/>
      <c r="W423" s="54"/>
      <c r="X423" s="54"/>
      <c r="Y423" s="54"/>
      <c r="Z423" s="54"/>
      <c r="AA423" s="54"/>
      <c r="AB423" s="54"/>
    </row>
    <row r="424" spans="12:28" x14ac:dyDescent="0.25">
      <c r="L424" s="54"/>
      <c r="W424" s="54"/>
      <c r="X424" s="54"/>
      <c r="Y424" s="54"/>
      <c r="Z424" s="54"/>
      <c r="AA424" s="54"/>
      <c r="AB424" s="54"/>
    </row>
    <row r="425" spans="12:28" x14ac:dyDescent="0.25">
      <c r="L425" s="54"/>
      <c r="W425" s="54"/>
      <c r="X425" s="54"/>
      <c r="Y425" s="54"/>
      <c r="Z425" s="54"/>
      <c r="AA425" s="54"/>
      <c r="AB425" s="54"/>
    </row>
    <row r="426" spans="12:28" x14ac:dyDescent="0.25">
      <c r="L426" s="54"/>
      <c r="W426" s="54"/>
      <c r="X426" s="54"/>
      <c r="Y426" s="54"/>
      <c r="Z426" s="54"/>
      <c r="AA426" s="54"/>
      <c r="AB426" s="54"/>
    </row>
    <row r="427" spans="12:28" x14ac:dyDescent="0.25">
      <c r="L427" s="54"/>
      <c r="W427" s="54"/>
      <c r="X427" s="54"/>
      <c r="Y427" s="54"/>
      <c r="Z427" s="54"/>
      <c r="AA427" s="54"/>
      <c r="AB427" s="54"/>
    </row>
    <row r="428" spans="12:28" x14ac:dyDescent="0.25">
      <c r="L428" s="54"/>
      <c r="W428" s="54"/>
      <c r="X428" s="54"/>
      <c r="Y428" s="54"/>
      <c r="Z428" s="54"/>
      <c r="AA428" s="54"/>
      <c r="AB428" s="54"/>
    </row>
    <row r="429" spans="12:28" x14ac:dyDescent="0.25">
      <c r="L429" s="54"/>
      <c r="W429" s="54"/>
      <c r="X429" s="54"/>
      <c r="Y429" s="54"/>
      <c r="Z429" s="54"/>
      <c r="AA429" s="54"/>
      <c r="AB429" s="54"/>
    </row>
    <row r="430" spans="12:28" x14ac:dyDescent="0.25">
      <c r="L430" s="54"/>
      <c r="W430" s="54"/>
      <c r="X430" s="54"/>
      <c r="Y430" s="54"/>
      <c r="Z430" s="54"/>
      <c r="AA430" s="54"/>
      <c r="AB430" s="54"/>
    </row>
    <row r="431" spans="12:28" x14ac:dyDescent="0.25">
      <c r="L431" s="54"/>
      <c r="W431" s="54"/>
      <c r="X431" s="54"/>
      <c r="Y431" s="54"/>
      <c r="Z431" s="54"/>
      <c r="AA431" s="54"/>
      <c r="AB431" s="54"/>
    </row>
    <row r="432" spans="12:28" x14ac:dyDescent="0.25">
      <c r="L432" s="54"/>
      <c r="W432" s="54"/>
      <c r="X432" s="54"/>
      <c r="Y432" s="54"/>
      <c r="Z432" s="54"/>
      <c r="AA432" s="54"/>
      <c r="AB432" s="54"/>
    </row>
    <row r="433" spans="12:28" x14ac:dyDescent="0.25">
      <c r="L433" s="54"/>
      <c r="W433" s="54"/>
      <c r="X433" s="54"/>
      <c r="Y433" s="54"/>
      <c r="Z433" s="54"/>
      <c r="AA433" s="54"/>
      <c r="AB433" s="54"/>
    </row>
    <row r="434" spans="12:28" x14ac:dyDescent="0.25">
      <c r="L434" s="54"/>
      <c r="W434" s="54"/>
      <c r="X434" s="54"/>
      <c r="Y434" s="54"/>
      <c r="Z434" s="54"/>
      <c r="AA434" s="54"/>
      <c r="AB434" s="54"/>
    </row>
    <row r="435" spans="12:28" x14ac:dyDescent="0.25">
      <c r="L435" s="54"/>
      <c r="W435" s="54"/>
      <c r="X435" s="54"/>
      <c r="Y435" s="54"/>
      <c r="Z435" s="54"/>
      <c r="AA435" s="54"/>
      <c r="AB435" s="54"/>
    </row>
    <row r="436" spans="12:28" x14ac:dyDescent="0.25">
      <c r="L436" s="54"/>
      <c r="W436" s="54"/>
      <c r="X436" s="54"/>
      <c r="Y436" s="54"/>
      <c r="Z436" s="54"/>
      <c r="AA436" s="54"/>
      <c r="AB436" s="54"/>
    </row>
    <row r="437" spans="12:28" x14ac:dyDescent="0.25">
      <c r="L437" s="54"/>
      <c r="W437" s="54"/>
      <c r="X437" s="54"/>
      <c r="Y437" s="54"/>
      <c r="Z437" s="54"/>
      <c r="AA437" s="54"/>
      <c r="AB437" s="54"/>
    </row>
    <row r="438" spans="12:28" x14ac:dyDescent="0.25">
      <c r="L438" s="54"/>
      <c r="W438" s="54"/>
      <c r="X438" s="54"/>
      <c r="Y438" s="54"/>
      <c r="Z438" s="54"/>
      <c r="AA438" s="54"/>
      <c r="AB438" s="54"/>
    </row>
    <row r="439" spans="12:28" x14ac:dyDescent="0.25">
      <c r="L439" s="54"/>
      <c r="W439" s="54"/>
      <c r="X439" s="54"/>
      <c r="Y439" s="54"/>
      <c r="Z439" s="54"/>
      <c r="AA439" s="54"/>
      <c r="AB439" s="54"/>
    </row>
    <row r="440" spans="12:28" x14ac:dyDescent="0.25">
      <c r="L440" s="54"/>
      <c r="W440" s="54"/>
      <c r="X440" s="54"/>
      <c r="Y440" s="54"/>
      <c r="Z440" s="54"/>
      <c r="AA440" s="54"/>
      <c r="AB440" s="54"/>
    </row>
    <row r="441" spans="12:28" x14ac:dyDescent="0.25">
      <c r="W441" s="54"/>
      <c r="X441" s="54"/>
      <c r="Y441" s="54"/>
      <c r="Z441" s="54"/>
      <c r="AA441" s="54"/>
      <c r="AB441" s="54"/>
    </row>
    <row r="442" spans="12:28" x14ac:dyDescent="0.25">
      <c r="W442" s="54"/>
      <c r="X442" s="54"/>
      <c r="Y442" s="54"/>
      <c r="Z442" s="54"/>
      <c r="AA442" s="54"/>
      <c r="AB442" s="54"/>
    </row>
    <row r="443" spans="12:28" x14ac:dyDescent="0.25">
      <c r="W443" s="54"/>
      <c r="X443" s="54"/>
      <c r="Y443" s="54"/>
      <c r="Z443" s="54"/>
      <c r="AA443" s="54"/>
      <c r="AB443" s="54"/>
    </row>
    <row r="444" spans="12:28" x14ac:dyDescent="0.25">
      <c r="W444" s="54"/>
      <c r="X444" s="54"/>
      <c r="Y444" s="54"/>
      <c r="Z444" s="54"/>
      <c r="AA444" s="54"/>
      <c r="AB444" s="54"/>
    </row>
    <row r="445" spans="12:28" x14ac:dyDescent="0.25">
      <c r="W445" s="54"/>
      <c r="X445" s="54"/>
      <c r="Y445" s="54"/>
      <c r="Z445" s="54"/>
      <c r="AA445" s="54"/>
      <c r="AB445" s="54"/>
    </row>
    <row r="446" spans="12:28" x14ac:dyDescent="0.25">
      <c r="W446" s="54"/>
      <c r="X446" s="54"/>
      <c r="Y446" s="54"/>
      <c r="Z446" s="54"/>
      <c r="AA446" s="54"/>
      <c r="AB446" s="54"/>
    </row>
    <row r="447" spans="12:28" x14ac:dyDescent="0.25">
      <c r="W447" s="54"/>
      <c r="X447" s="54"/>
      <c r="Y447" s="54"/>
      <c r="Z447" s="54"/>
      <c r="AA447" s="54"/>
      <c r="AB447" s="54"/>
    </row>
    <row r="448" spans="12:28" x14ac:dyDescent="0.25">
      <c r="W448" s="54"/>
      <c r="X448" s="54"/>
      <c r="Y448" s="54"/>
      <c r="Z448" s="54"/>
      <c r="AA448" s="54"/>
      <c r="AB448" s="54"/>
    </row>
    <row r="449" spans="23:28" x14ac:dyDescent="0.25">
      <c r="W449" s="54"/>
      <c r="X449" s="54"/>
      <c r="Y449" s="54"/>
      <c r="Z449" s="54"/>
      <c r="AA449" s="54"/>
      <c r="AB449" s="54"/>
    </row>
    <row r="450" spans="23:28" x14ac:dyDescent="0.25">
      <c r="W450" s="54"/>
      <c r="X450" s="54"/>
      <c r="Y450" s="54"/>
      <c r="Z450" s="54"/>
      <c r="AA450" s="54"/>
      <c r="AB450" s="54"/>
    </row>
    <row r="451" spans="23:28" x14ac:dyDescent="0.25">
      <c r="W451" s="54"/>
      <c r="X451" s="54"/>
      <c r="Y451" s="54"/>
      <c r="Z451" s="54"/>
      <c r="AA451" s="54"/>
      <c r="AB451" s="54"/>
    </row>
    <row r="452" spans="23:28" x14ac:dyDescent="0.25">
      <c r="W452" s="54"/>
      <c r="X452" s="54"/>
      <c r="Y452" s="54"/>
      <c r="Z452" s="54"/>
      <c r="AA452" s="54"/>
      <c r="AB452" s="54"/>
    </row>
    <row r="453" spans="23:28" x14ac:dyDescent="0.25">
      <c r="W453" s="54"/>
      <c r="X453" s="54"/>
      <c r="Y453" s="54"/>
      <c r="Z453" s="54"/>
      <c r="AA453" s="54"/>
      <c r="AB453" s="54"/>
    </row>
    <row r="454" spans="23:28" x14ac:dyDescent="0.25">
      <c r="W454" s="54"/>
      <c r="X454" s="54"/>
      <c r="Y454" s="54"/>
      <c r="Z454" s="54"/>
      <c r="AA454" s="54"/>
      <c r="AB454" s="54"/>
    </row>
    <row r="455" spans="23:28" x14ac:dyDescent="0.25">
      <c r="W455" s="54"/>
      <c r="X455" s="54"/>
      <c r="Y455" s="54"/>
      <c r="Z455" s="54"/>
      <c r="AA455" s="54"/>
      <c r="AB455" s="54"/>
    </row>
    <row r="456" spans="23:28" x14ac:dyDescent="0.25">
      <c r="W456" s="54"/>
      <c r="X456" s="54"/>
      <c r="Y456" s="54"/>
      <c r="Z456" s="54"/>
      <c r="AA456" s="54"/>
      <c r="AB456" s="54"/>
    </row>
    <row r="457" spans="23:28" x14ac:dyDescent="0.25">
      <c r="W457" s="54"/>
      <c r="X457" s="54"/>
      <c r="Y457" s="54"/>
      <c r="Z457" s="54"/>
      <c r="AA457" s="54"/>
      <c r="AB457" s="54"/>
    </row>
    <row r="458" spans="23:28" x14ac:dyDescent="0.25">
      <c r="W458" s="54"/>
      <c r="X458" s="54"/>
      <c r="Y458" s="54"/>
      <c r="Z458" s="54"/>
      <c r="AA458" s="54"/>
      <c r="AB458" s="54"/>
    </row>
    <row r="459" spans="23:28" x14ac:dyDescent="0.25">
      <c r="W459" s="54"/>
      <c r="X459" s="54"/>
      <c r="Y459" s="54"/>
      <c r="Z459" s="54"/>
      <c r="AA459" s="54"/>
      <c r="AB459" s="54"/>
    </row>
    <row r="460" spans="23:28" x14ac:dyDescent="0.25">
      <c r="W460" s="54"/>
      <c r="X460" s="54"/>
      <c r="Y460" s="54"/>
      <c r="Z460" s="54"/>
      <c r="AA460" s="54"/>
      <c r="AB460" s="54"/>
    </row>
    <row r="461" spans="23:28" x14ac:dyDescent="0.25">
      <c r="W461" s="54"/>
      <c r="X461" s="54"/>
      <c r="Y461" s="54"/>
      <c r="Z461" s="54"/>
      <c r="AA461" s="54"/>
      <c r="AB461" s="54"/>
    </row>
    <row r="462" spans="23:28" x14ac:dyDescent="0.25">
      <c r="W462" s="54"/>
      <c r="X462" s="54"/>
      <c r="Y462" s="54"/>
      <c r="Z462" s="54"/>
      <c r="AA462" s="54"/>
      <c r="AB462" s="54"/>
    </row>
    <row r="463" spans="23:28" x14ac:dyDescent="0.25">
      <c r="W463" s="54"/>
      <c r="X463" s="54"/>
      <c r="Y463" s="54"/>
      <c r="Z463" s="54"/>
      <c r="AA463" s="54"/>
      <c r="AB463" s="54"/>
    </row>
    <row r="464" spans="23:28" x14ac:dyDescent="0.25">
      <c r="W464" s="54"/>
      <c r="X464" s="54"/>
      <c r="Y464" s="54"/>
      <c r="Z464" s="54"/>
      <c r="AA464" s="54"/>
      <c r="AB464" s="54"/>
    </row>
    <row r="465" spans="23:28" x14ac:dyDescent="0.25">
      <c r="W465" s="54"/>
      <c r="X465" s="54"/>
      <c r="Y465" s="54"/>
      <c r="Z465" s="54"/>
      <c r="AA465" s="54"/>
      <c r="AB465" s="54"/>
    </row>
    <row r="466" spans="23:28" x14ac:dyDescent="0.25">
      <c r="W466" s="54"/>
      <c r="X466" s="54"/>
      <c r="Y466" s="54"/>
      <c r="Z466" s="54"/>
      <c r="AA466" s="54"/>
      <c r="AB466" s="54"/>
    </row>
    <row r="467" spans="23:28" x14ac:dyDescent="0.25">
      <c r="W467" s="54"/>
      <c r="X467" s="54"/>
      <c r="Y467" s="54"/>
      <c r="Z467" s="54"/>
      <c r="AA467" s="54"/>
      <c r="AB467" s="54"/>
    </row>
    <row r="468" spans="23:28" x14ac:dyDescent="0.25">
      <c r="W468" s="54"/>
      <c r="X468" s="54"/>
      <c r="Y468" s="54"/>
      <c r="Z468" s="54"/>
      <c r="AA468" s="54"/>
      <c r="AB468" s="54"/>
    </row>
    <row r="469" spans="23:28" x14ac:dyDescent="0.25">
      <c r="W469" s="54"/>
      <c r="X469" s="54"/>
      <c r="Y469" s="54"/>
      <c r="Z469" s="54"/>
      <c r="AA469" s="54"/>
      <c r="AB469" s="54"/>
    </row>
    <row r="470" spans="23:28" x14ac:dyDescent="0.25">
      <c r="W470" s="54"/>
      <c r="X470" s="54"/>
      <c r="Y470" s="54"/>
      <c r="Z470" s="54"/>
      <c r="AA470" s="54"/>
      <c r="AB470" s="54"/>
    </row>
    <row r="471" spans="23:28" x14ac:dyDescent="0.25">
      <c r="W471" s="54"/>
      <c r="X471" s="54"/>
      <c r="Y471" s="54"/>
      <c r="Z471" s="54"/>
      <c r="AA471" s="54"/>
      <c r="AB471" s="54"/>
    </row>
    <row r="472" spans="23:28" x14ac:dyDescent="0.25">
      <c r="W472" s="54"/>
      <c r="X472" s="54"/>
      <c r="Y472" s="54"/>
      <c r="Z472" s="54"/>
      <c r="AA472" s="54"/>
      <c r="AB472" s="54"/>
    </row>
    <row r="473" spans="23:28" x14ac:dyDescent="0.25">
      <c r="W473" s="54"/>
      <c r="X473" s="54"/>
      <c r="Y473" s="54"/>
      <c r="Z473" s="54"/>
      <c r="AA473" s="54"/>
      <c r="AB473" s="54"/>
    </row>
    <row r="474" spans="23:28" x14ac:dyDescent="0.25">
      <c r="W474" s="54"/>
      <c r="X474" s="54"/>
      <c r="Y474" s="54"/>
      <c r="Z474" s="54"/>
      <c r="AA474" s="54"/>
      <c r="AB474" s="54"/>
    </row>
    <row r="475" spans="23:28" x14ac:dyDescent="0.25">
      <c r="W475" s="54"/>
      <c r="X475" s="54"/>
      <c r="Y475" s="54"/>
      <c r="Z475" s="54"/>
      <c r="AA475" s="54"/>
      <c r="AB475" s="54"/>
    </row>
    <row r="476" spans="23:28" x14ac:dyDescent="0.25">
      <c r="W476" s="54"/>
      <c r="X476" s="54"/>
      <c r="Y476" s="54"/>
      <c r="Z476" s="54"/>
      <c r="AA476" s="54"/>
      <c r="AB476" s="54"/>
    </row>
    <row r="477" spans="23:28" x14ac:dyDescent="0.25">
      <c r="W477" s="54"/>
      <c r="X477" s="54"/>
      <c r="Y477" s="54"/>
      <c r="Z477" s="54"/>
      <c r="AA477" s="54"/>
      <c r="AB477" s="54"/>
    </row>
    <row r="478" spans="23:28" x14ac:dyDescent="0.25">
      <c r="W478" s="54"/>
      <c r="X478" s="54"/>
      <c r="Y478" s="54"/>
      <c r="Z478" s="54"/>
      <c r="AA478" s="54"/>
      <c r="AB478" s="54"/>
    </row>
    <row r="479" spans="23:28" x14ac:dyDescent="0.25">
      <c r="W479" s="54"/>
      <c r="X479" s="54"/>
      <c r="Y479" s="54"/>
      <c r="Z479" s="54"/>
      <c r="AA479" s="54"/>
      <c r="AB479" s="54"/>
    </row>
    <row r="480" spans="23:28" x14ac:dyDescent="0.25">
      <c r="W480" s="54"/>
      <c r="X480" s="54"/>
      <c r="Y480" s="54"/>
      <c r="Z480" s="54"/>
      <c r="AA480" s="54"/>
      <c r="AB480" s="54"/>
    </row>
    <row r="481" spans="23:28" x14ac:dyDescent="0.25">
      <c r="W481" s="54"/>
      <c r="X481" s="54"/>
      <c r="Y481" s="54"/>
      <c r="Z481" s="54"/>
      <c r="AA481" s="54"/>
      <c r="AB481" s="54"/>
    </row>
    <row r="482" spans="23:28" x14ac:dyDescent="0.25">
      <c r="W482" s="54"/>
      <c r="X482" s="54"/>
      <c r="Y482" s="54"/>
      <c r="Z482" s="54"/>
      <c r="AA482" s="54"/>
      <c r="AB482" s="54"/>
    </row>
    <row r="483" spans="23:28" x14ac:dyDescent="0.25">
      <c r="W483" s="54"/>
      <c r="X483" s="54"/>
      <c r="Y483" s="54"/>
      <c r="Z483" s="54"/>
      <c r="AA483" s="54"/>
      <c r="AB483" s="54"/>
    </row>
    <row r="484" spans="23:28" x14ac:dyDescent="0.25">
      <c r="W484" s="54"/>
      <c r="X484" s="54"/>
      <c r="Y484" s="54"/>
      <c r="Z484" s="54"/>
      <c r="AA484" s="54"/>
      <c r="AB484" s="54"/>
    </row>
    <row r="485" spans="23:28" x14ac:dyDescent="0.25">
      <c r="W485" s="54"/>
      <c r="X485" s="54"/>
      <c r="Y485" s="54"/>
      <c r="Z485" s="54"/>
      <c r="AA485" s="54"/>
      <c r="AB485" s="54"/>
    </row>
    <row r="486" spans="23:28" x14ac:dyDescent="0.25">
      <c r="W486" s="54"/>
      <c r="X486" s="54"/>
      <c r="Y486" s="54"/>
      <c r="Z486" s="54"/>
      <c r="AA486" s="54"/>
      <c r="AB486" s="54"/>
    </row>
    <row r="487" spans="23:28" x14ac:dyDescent="0.25">
      <c r="W487" s="54"/>
      <c r="X487" s="54"/>
      <c r="Y487" s="54"/>
      <c r="Z487" s="54"/>
      <c r="AA487" s="54"/>
      <c r="AB487" s="54"/>
    </row>
    <row r="488" spans="23:28" x14ac:dyDescent="0.25">
      <c r="W488" s="54"/>
      <c r="X488" s="54"/>
      <c r="Y488" s="54"/>
      <c r="Z488" s="54"/>
      <c r="AA488" s="54"/>
      <c r="AB488" s="54"/>
    </row>
    <row r="489" spans="23:28" x14ac:dyDescent="0.25">
      <c r="W489" s="54"/>
      <c r="X489" s="54"/>
      <c r="Y489" s="54"/>
      <c r="Z489" s="54"/>
      <c r="AA489" s="54"/>
      <c r="AB489" s="54"/>
    </row>
    <row r="490" spans="23:28" x14ac:dyDescent="0.25">
      <c r="W490" s="54"/>
      <c r="X490" s="54"/>
      <c r="Y490" s="54"/>
      <c r="Z490" s="54"/>
      <c r="AA490" s="54"/>
      <c r="AB490" s="54"/>
    </row>
    <row r="491" spans="23:28" x14ac:dyDescent="0.25">
      <c r="W491" s="54"/>
      <c r="X491" s="54"/>
      <c r="Y491" s="54"/>
      <c r="Z491" s="54"/>
      <c r="AA491" s="54"/>
      <c r="AB491" s="54"/>
    </row>
    <row r="492" spans="23:28" x14ac:dyDescent="0.25">
      <c r="W492" s="54"/>
      <c r="X492" s="54"/>
      <c r="Y492" s="54"/>
      <c r="Z492" s="54"/>
      <c r="AA492" s="54"/>
      <c r="AB492" s="54"/>
    </row>
    <row r="493" spans="23:28" x14ac:dyDescent="0.25">
      <c r="W493" s="54"/>
      <c r="X493" s="54"/>
      <c r="Y493" s="54"/>
      <c r="Z493" s="54"/>
      <c r="AA493" s="54"/>
      <c r="AB493" s="54"/>
    </row>
    <row r="494" spans="23:28" x14ac:dyDescent="0.25">
      <c r="W494" s="54"/>
      <c r="X494" s="54"/>
      <c r="Y494" s="54"/>
      <c r="Z494" s="54"/>
      <c r="AA494" s="54"/>
      <c r="AB494" s="54"/>
    </row>
    <row r="495" spans="23:28" x14ac:dyDescent="0.25">
      <c r="W495" s="54"/>
      <c r="X495" s="54"/>
      <c r="Y495" s="54"/>
      <c r="Z495" s="54"/>
      <c r="AA495" s="54"/>
      <c r="AB495" s="54"/>
    </row>
    <row r="496" spans="23:28" x14ac:dyDescent="0.25">
      <c r="W496" s="54"/>
      <c r="X496" s="54"/>
      <c r="Y496" s="54"/>
      <c r="Z496" s="54"/>
      <c r="AA496" s="54"/>
      <c r="AB496" s="54"/>
    </row>
    <row r="497" spans="23:28" x14ac:dyDescent="0.25">
      <c r="W497" s="54"/>
      <c r="X497" s="54"/>
      <c r="Y497" s="54"/>
      <c r="Z497" s="54"/>
      <c r="AA497" s="54"/>
      <c r="AB497" s="54"/>
    </row>
    <row r="498" spans="23:28" x14ac:dyDescent="0.25">
      <c r="W498" s="54"/>
      <c r="X498" s="54"/>
      <c r="Y498" s="54"/>
      <c r="Z498" s="54"/>
      <c r="AA498" s="54"/>
      <c r="AB498" s="54"/>
    </row>
    <row r="499" spans="23:28" x14ac:dyDescent="0.25">
      <c r="W499" s="54"/>
      <c r="X499" s="54"/>
      <c r="Y499" s="54"/>
      <c r="Z499" s="54"/>
      <c r="AA499" s="54"/>
      <c r="AB499" s="54"/>
    </row>
    <row r="500" spans="23:28" x14ac:dyDescent="0.25">
      <c r="W500" s="54"/>
      <c r="X500" s="54"/>
      <c r="Y500" s="54"/>
      <c r="Z500" s="54"/>
      <c r="AA500" s="54"/>
      <c r="AB500" s="54"/>
    </row>
    <row r="501" spans="23:28" x14ac:dyDescent="0.25">
      <c r="W501" s="54"/>
      <c r="X501" s="54"/>
      <c r="Y501" s="54"/>
      <c r="Z501" s="54"/>
      <c r="AA501" s="54"/>
      <c r="AB501" s="54"/>
    </row>
    <row r="502" spans="23:28" x14ac:dyDescent="0.25">
      <c r="W502" s="54"/>
      <c r="X502" s="54"/>
      <c r="Y502" s="54"/>
      <c r="Z502" s="54"/>
      <c r="AA502" s="54"/>
      <c r="AB502" s="54"/>
    </row>
    <row r="503" spans="23:28" x14ac:dyDescent="0.25">
      <c r="W503" s="54"/>
      <c r="X503" s="54"/>
      <c r="Y503" s="54"/>
      <c r="Z503" s="54"/>
      <c r="AA503" s="54"/>
      <c r="AB503" s="54"/>
    </row>
    <row r="504" spans="23:28" x14ac:dyDescent="0.25">
      <c r="W504" s="54"/>
      <c r="X504" s="54"/>
      <c r="Y504" s="54"/>
      <c r="Z504" s="54"/>
      <c r="AA504" s="54"/>
      <c r="AB504" s="54"/>
    </row>
    <row r="505" spans="23:28" x14ac:dyDescent="0.25">
      <c r="W505" s="54"/>
      <c r="X505" s="54"/>
      <c r="Y505" s="54"/>
      <c r="Z505" s="54"/>
      <c r="AA505" s="54"/>
      <c r="AB505" s="54"/>
    </row>
    <row r="506" spans="23:28" x14ac:dyDescent="0.25">
      <c r="W506" s="54"/>
      <c r="X506" s="54"/>
      <c r="Y506" s="54"/>
      <c r="Z506" s="54"/>
      <c r="AA506" s="54"/>
      <c r="AB506" s="54"/>
    </row>
    <row r="507" spans="23:28" x14ac:dyDescent="0.25">
      <c r="W507" s="54"/>
      <c r="X507" s="54"/>
      <c r="Y507" s="54"/>
      <c r="Z507" s="54"/>
      <c r="AA507" s="54"/>
      <c r="AB507" s="54"/>
    </row>
    <row r="508" spans="23:28" x14ac:dyDescent="0.25">
      <c r="W508" s="54"/>
      <c r="X508" s="54"/>
      <c r="Y508" s="54"/>
      <c r="Z508" s="54"/>
      <c r="AA508" s="54"/>
      <c r="AB508" s="54"/>
    </row>
    <row r="509" spans="23:28" x14ac:dyDescent="0.25">
      <c r="W509" s="54"/>
      <c r="X509" s="54"/>
      <c r="Y509" s="54"/>
      <c r="Z509" s="54"/>
      <c r="AA509" s="54"/>
      <c r="AB509" s="54"/>
    </row>
    <row r="510" spans="23:28" x14ac:dyDescent="0.25">
      <c r="W510" s="54"/>
      <c r="X510" s="54"/>
      <c r="Y510" s="54"/>
      <c r="Z510" s="54"/>
      <c r="AA510" s="54"/>
      <c r="AB510" s="54"/>
    </row>
    <row r="511" spans="23:28" x14ac:dyDescent="0.25">
      <c r="W511" s="54"/>
      <c r="X511" s="54"/>
      <c r="Y511" s="54"/>
      <c r="Z511" s="54"/>
      <c r="AA511" s="54"/>
      <c r="AB511" s="54"/>
    </row>
    <row r="512" spans="23:28" x14ac:dyDescent="0.25">
      <c r="W512" s="54"/>
      <c r="X512" s="54"/>
      <c r="Y512" s="54"/>
      <c r="Z512" s="54"/>
      <c r="AA512" s="54"/>
      <c r="AB512" s="54"/>
    </row>
    <row r="513" spans="23:28" x14ac:dyDescent="0.25">
      <c r="W513" s="54"/>
      <c r="X513" s="54"/>
      <c r="Y513" s="54"/>
      <c r="Z513" s="54"/>
      <c r="AA513" s="54"/>
      <c r="AB513" s="54"/>
    </row>
    <row r="514" spans="23:28" x14ac:dyDescent="0.25">
      <c r="W514" s="54"/>
      <c r="X514" s="54"/>
      <c r="Y514" s="54"/>
      <c r="Z514" s="54"/>
      <c r="AA514" s="54"/>
      <c r="AB514" s="54"/>
    </row>
    <row r="515" spans="23:28" x14ac:dyDescent="0.25">
      <c r="W515" s="54"/>
      <c r="X515" s="54"/>
      <c r="Y515" s="54"/>
      <c r="Z515" s="54"/>
      <c r="AA515" s="54"/>
      <c r="AB515" s="54"/>
    </row>
    <row r="516" spans="23:28" x14ac:dyDescent="0.25">
      <c r="W516" s="54"/>
      <c r="X516" s="54"/>
      <c r="Y516" s="54"/>
      <c r="Z516" s="54"/>
      <c r="AA516" s="54"/>
      <c r="AB516" s="54"/>
    </row>
    <row r="517" spans="23:28" x14ac:dyDescent="0.25">
      <c r="W517" s="54"/>
      <c r="X517" s="54"/>
      <c r="Y517" s="54"/>
      <c r="Z517" s="54"/>
      <c r="AA517" s="54"/>
      <c r="AB517" s="54"/>
    </row>
    <row r="518" spans="23:28" x14ac:dyDescent="0.25">
      <c r="W518" s="54"/>
      <c r="X518" s="54"/>
      <c r="Y518" s="54"/>
      <c r="Z518" s="54"/>
      <c r="AA518" s="54"/>
      <c r="AB518" s="54"/>
    </row>
    <row r="519" spans="23:28" x14ac:dyDescent="0.25">
      <c r="W519" s="54"/>
      <c r="X519" s="54"/>
      <c r="Y519" s="54"/>
      <c r="Z519" s="54"/>
      <c r="AA519" s="54"/>
      <c r="AB519" s="54"/>
    </row>
    <row r="520" spans="23:28" x14ac:dyDescent="0.25">
      <c r="W520" s="54"/>
      <c r="X520" s="54"/>
      <c r="Y520" s="54"/>
      <c r="Z520" s="54"/>
      <c r="AA520" s="54"/>
      <c r="AB520" s="54"/>
    </row>
    <row r="521" spans="23:28" x14ac:dyDescent="0.25">
      <c r="W521" s="54"/>
      <c r="X521" s="54"/>
      <c r="Y521" s="54"/>
      <c r="Z521" s="54"/>
      <c r="AA521" s="54"/>
      <c r="AB521" s="54"/>
    </row>
    <row r="522" spans="23:28" x14ac:dyDescent="0.25">
      <c r="W522" s="54"/>
      <c r="X522" s="54"/>
      <c r="Y522" s="54"/>
      <c r="Z522" s="54"/>
      <c r="AA522" s="54"/>
      <c r="AB522" s="54"/>
    </row>
    <row r="523" spans="23:28" x14ac:dyDescent="0.25">
      <c r="W523" s="54"/>
      <c r="X523" s="54"/>
      <c r="Y523" s="54"/>
      <c r="Z523" s="54"/>
      <c r="AA523" s="54"/>
      <c r="AB523" s="54"/>
    </row>
    <row r="524" spans="23:28" x14ac:dyDescent="0.25">
      <c r="W524" s="54"/>
      <c r="X524" s="54"/>
      <c r="Y524" s="54"/>
      <c r="Z524" s="54"/>
      <c r="AA524" s="54"/>
      <c r="AB524" s="54"/>
    </row>
    <row r="525" spans="23:28" x14ac:dyDescent="0.25">
      <c r="W525" s="54"/>
      <c r="X525" s="54"/>
      <c r="Y525" s="54"/>
      <c r="Z525" s="54"/>
      <c r="AA525" s="54"/>
      <c r="AB525" s="54"/>
    </row>
    <row r="526" spans="23:28" x14ac:dyDescent="0.25">
      <c r="W526" s="54"/>
      <c r="X526" s="54"/>
      <c r="Y526" s="54"/>
      <c r="Z526" s="54"/>
      <c r="AA526" s="54"/>
      <c r="AB526" s="54"/>
    </row>
    <row r="527" spans="23:28" x14ac:dyDescent="0.25">
      <c r="W527" s="54"/>
      <c r="X527" s="54"/>
      <c r="Y527" s="54"/>
      <c r="Z527" s="54"/>
      <c r="AA527" s="54"/>
      <c r="AB527" s="54"/>
    </row>
    <row r="528" spans="23:28" x14ac:dyDescent="0.25">
      <c r="W528" s="54"/>
      <c r="X528" s="54"/>
      <c r="Y528" s="54"/>
      <c r="Z528" s="54"/>
      <c r="AA528" s="54"/>
      <c r="AB528" s="54"/>
    </row>
    <row r="529" spans="23:28" x14ac:dyDescent="0.25">
      <c r="W529" s="54"/>
      <c r="X529" s="54"/>
      <c r="Y529" s="54"/>
      <c r="Z529" s="54"/>
      <c r="AA529" s="54"/>
      <c r="AB529" s="54"/>
    </row>
    <row r="530" spans="23:28" x14ac:dyDescent="0.25">
      <c r="W530" s="54"/>
      <c r="X530" s="54"/>
      <c r="Y530" s="54"/>
      <c r="Z530" s="54"/>
      <c r="AA530" s="54"/>
      <c r="AB530" s="54"/>
    </row>
    <row r="531" spans="23:28" x14ac:dyDescent="0.25">
      <c r="W531" s="54"/>
      <c r="X531" s="54"/>
      <c r="Y531" s="54"/>
      <c r="Z531" s="54"/>
      <c r="AA531" s="54"/>
      <c r="AB531" s="54"/>
    </row>
    <row r="532" spans="23:28" x14ac:dyDescent="0.25">
      <c r="W532" s="54"/>
      <c r="X532" s="54"/>
      <c r="Y532" s="54"/>
      <c r="Z532" s="54"/>
      <c r="AA532" s="54"/>
      <c r="AB532" s="54"/>
    </row>
    <row r="533" spans="23:28" x14ac:dyDescent="0.25">
      <c r="W533" s="54"/>
      <c r="X533" s="54"/>
      <c r="Y533" s="54"/>
      <c r="Z533" s="54"/>
      <c r="AA533" s="54"/>
      <c r="AB533" s="54"/>
    </row>
  </sheetData>
  <sheetProtection algorithmName="SHA-512" hashValue="jLexbUlytvlSYYlVQq4zZndU8FgG+egJ+adwoX1JlueBX/ZiH0QNkgV1Mb+Gmo/k101Brj11TTVKyRU2yUo9Ew==" saltValue="38aiERaaDYPYv0Rn/bBQlQ==" spinCount="100000" sheet="1" objects="1" scenarios="1"/>
  <mergeCells count="2">
    <mergeCell ref="U19:U20"/>
    <mergeCell ref="A1:I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49"/>
  <sheetViews>
    <sheetView topLeftCell="A226" workbookViewId="0">
      <selection activeCell="C25" sqref="C25"/>
    </sheetView>
  </sheetViews>
  <sheetFormatPr baseColWidth="10" defaultRowHeight="15" x14ac:dyDescent="0.25"/>
  <cols>
    <col min="1" max="1" width="21.85546875" customWidth="1"/>
    <col min="2" max="2" width="17.28515625" customWidth="1"/>
    <col min="3" max="3" width="16.7109375" customWidth="1"/>
    <col min="4" max="4" width="16.85546875" customWidth="1"/>
    <col min="5" max="5" width="14.140625" customWidth="1"/>
    <col min="6" max="6" width="16.7109375" customWidth="1"/>
    <col min="7" max="7" width="15.28515625" customWidth="1"/>
    <col min="8" max="83" width="11.42578125" style="71"/>
  </cols>
  <sheetData>
    <row r="1" spans="1:87" x14ac:dyDescent="0.25">
      <c r="A1" s="50" t="s">
        <v>82</v>
      </c>
      <c r="B1" s="50"/>
      <c r="C1" s="50"/>
      <c r="D1" s="70"/>
      <c r="E1" s="71"/>
      <c r="F1" s="71"/>
      <c r="G1" s="71"/>
      <c r="CF1" s="71"/>
      <c r="CG1" s="71"/>
      <c r="CH1" s="71"/>
      <c r="CI1" s="71"/>
    </row>
    <row r="2" spans="1:87" x14ac:dyDescent="0.25">
      <c r="A2" s="51" t="s">
        <v>79</v>
      </c>
      <c r="B2" s="51"/>
      <c r="C2" s="51"/>
      <c r="D2" s="71"/>
      <c r="E2" s="71"/>
      <c r="F2" s="71"/>
      <c r="G2" s="71"/>
      <c r="CF2" s="71"/>
      <c r="CG2" s="71"/>
      <c r="CH2" s="71"/>
      <c r="CI2" s="71"/>
    </row>
    <row r="3" spans="1:87" x14ac:dyDescent="0.25">
      <c r="A3" s="29" t="s">
        <v>34</v>
      </c>
      <c r="B3" s="71"/>
      <c r="C3" s="71"/>
      <c r="D3" s="71"/>
      <c r="E3" s="71"/>
      <c r="F3" s="71"/>
      <c r="G3" s="71"/>
      <c r="CF3" s="71"/>
      <c r="CG3" s="71"/>
      <c r="CH3" s="71"/>
      <c r="CI3" s="71"/>
    </row>
    <row r="4" spans="1:87" x14ac:dyDescent="0.25">
      <c r="A4" s="18"/>
      <c r="B4" s="71"/>
      <c r="C4" s="71"/>
      <c r="D4" s="71"/>
      <c r="E4" s="71"/>
      <c r="F4" s="71"/>
      <c r="G4" s="71"/>
    </row>
    <row r="5" spans="1:87" s="2" customFormat="1" ht="18.75" x14ac:dyDescent="0.3">
      <c r="A5" s="19" t="s">
        <v>35</v>
      </c>
      <c r="B5" s="40">
        <v>0</v>
      </c>
      <c r="C5" s="54"/>
      <c r="D5" s="43" t="s">
        <v>74</v>
      </c>
      <c r="E5" s="43"/>
      <c r="F5" s="43"/>
      <c r="G5" s="4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7" s="2" customFormat="1" x14ac:dyDescent="0.25">
      <c r="A6" s="19" t="s">
        <v>36</v>
      </c>
      <c r="B6" s="32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7" s="2" customFormat="1" x14ac:dyDescent="0.25">
      <c r="A7" s="19" t="s">
        <v>37</v>
      </c>
      <c r="B7" s="31">
        <v>0</v>
      </c>
      <c r="C7" s="54"/>
      <c r="D7" s="54"/>
      <c r="E7" s="54"/>
      <c r="F7" s="54"/>
      <c r="G7" s="54"/>
      <c r="H7" s="54"/>
      <c r="I7" s="72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7" ht="18" thickBot="1" x14ac:dyDescent="0.35">
      <c r="A8" s="19" t="s">
        <v>26</v>
      </c>
      <c r="B8" s="1" t="e">
        <f>+B5*((((1+B7)^B6)*B7)/(((1+B7)^B6)-1))</f>
        <v>#DIV/0!</v>
      </c>
      <c r="C8" s="71"/>
      <c r="D8" s="71"/>
      <c r="E8" s="71"/>
      <c r="F8" s="71"/>
      <c r="G8" s="71"/>
      <c r="I8" s="73"/>
    </row>
    <row r="9" spans="1:87" ht="15.75" thickTop="1" x14ac:dyDescent="0.25">
      <c r="A9" s="71"/>
      <c r="B9" s="71"/>
      <c r="C9" s="71"/>
      <c r="D9" s="71"/>
      <c r="E9" s="71"/>
      <c r="F9" s="71"/>
      <c r="G9" s="71"/>
    </row>
    <row r="10" spans="1:87" x14ac:dyDescent="0.25">
      <c r="A10" s="71"/>
      <c r="B10" s="71"/>
      <c r="C10" s="71"/>
      <c r="D10" s="71"/>
      <c r="E10" s="71"/>
      <c r="F10" s="71"/>
      <c r="G10" s="71"/>
    </row>
    <row r="11" spans="1:87" s="19" customFormat="1" ht="33.75" customHeight="1" x14ac:dyDescent="0.25">
      <c r="A11" s="75" t="s">
        <v>7</v>
      </c>
      <c r="B11" s="75" t="s">
        <v>26</v>
      </c>
      <c r="C11" s="75" t="s">
        <v>0</v>
      </c>
      <c r="D11" s="75" t="s">
        <v>38</v>
      </c>
      <c r="E11" s="75" t="s">
        <v>27</v>
      </c>
      <c r="F11" s="75" t="s">
        <v>29</v>
      </c>
      <c r="G11" s="75" t="s">
        <v>28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</row>
    <row r="12" spans="1:87" s="19" customFormat="1" ht="19.5" customHeight="1" x14ac:dyDescent="0.25">
      <c r="A12" s="76"/>
      <c r="B12" s="77"/>
      <c r="C12" s="77"/>
      <c r="D12" s="61"/>
      <c r="E12" s="61"/>
      <c r="F12" s="61"/>
      <c r="G12" s="6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</row>
    <row r="13" spans="1:87" s="19" customFormat="1" x14ac:dyDescent="0.25">
      <c r="A13" s="64">
        <v>0</v>
      </c>
      <c r="B13" s="78">
        <v>0</v>
      </c>
      <c r="C13" s="78">
        <v>0</v>
      </c>
      <c r="D13" s="78">
        <v>0</v>
      </c>
      <c r="E13" s="78">
        <f>+$B$5</f>
        <v>0</v>
      </c>
      <c r="F13" s="79">
        <v>0</v>
      </c>
      <c r="G13" s="78">
        <v>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</row>
    <row r="14" spans="1:87" s="19" customFormat="1" x14ac:dyDescent="0.25">
      <c r="A14" s="64">
        <v>1</v>
      </c>
      <c r="B14" s="78">
        <f>IF(E13&lt;1,0,$B$8)</f>
        <v>0</v>
      </c>
      <c r="C14" s="78">
        <f>IF(E13&lt;1,0,E13*$B$7)</f>
        <v>0</v>
      </c>
      <c r="D14" s="78">
        <f>IF(E13&lt;1,0,B14-C14)</f>
        <v>0</v>
      </c>
      <c r="E14" s="78">
        <f>IF(E13&lt;1,0,E13-D14)</f>
        <v>0</v>
      </c>
      <c r="F14" s="78">
        <f>IF(E13&lt;1,0,F13+C14)</f>
        <v>0</v>
      </c>
      <c r="G14" s="78">
        <f>IF(E13&lt;1,0,G13+D14)</f>
        <v>0</v>
      </c>
      <c r="H14" s="18"/>
      <c r="I14" s="74"/>
      <c r="J14" s="74"/>
      <c r="K14" s="74"/>
      <c r="L14" s="74"/>
      <c r="M14" s="74"/>
      <c r="N14" s="74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</row>
    <row r="15" spans="1:87" s="19" customFormat="1" x14ac:dyDescent="0.25">
      <c r="A15" s="64">
        <v>2</v>
      </c>
      <c r="B15" s="78">
        <f t="shared" ref="B15:B78" si="0">IF(E14&lt;1,0,$B$8)</f>
        <v>0</v>
      </c>
      <c r="C15" s="78">
        <f t="shared" ref="C15:C78" si="1">IF(E14&lt;1,0,E14*$B$7)</f>
        <v>0</v>
      </c>
      <c r="D15" s="78">
        <f t="shared" ref="D15:D78" si="2">IF(E14&lt;1,0,B15-C15)</f>
        <v>0</v>
      </c>
      <c r="E15" s="78">
        <f t="shared" ref="E15:E78" si="3">IF(E14&lt;1,0,E14-D15)</f>
        <v>0</v>
      </c>
      <c r="F15" s="78">
        <f t="shared" ref="F15:F78" si="4">IF(E14&lt;1,0,F14+C15)</f>
        <v>0</v>
      </c>
      <c r="G15" s="78">
        <f t="shared" ref="G15:G78" si="5">IF(E14&lt;1,0,G14+D15)</f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</row>
    <row r="16" spans="1:87" s="19" customFormat="1" x14ac:dyDescent="0.25">
      <c r="A16" s="64">
        <v>3</v>
      </c>
      <c r="B16" s="78">
        <f t="shared" si="0"/>
        <v>0</v>
      </c>
      <c r="C16" s="78">
        <f t="shared" si="1"/>
        <v>0</v>
      </c>
      <c r="D16" s="78">
        <f t="shared" si="2"/>
        <v>0</v>
      </c>
      <c r="E16" s="78">
        <f t="shared" si="3"/>
        <v>0</v>
      </c>
      <c r="F16" s="78">
        <f t="shared" si="4"/>
        <v>0</v>
      </c>
      <c r="G16" s="78">
        <f t="shared" si="5"/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</row>
    <row r="17" spans="1:83" s="19" customFormat="1" x14ac:dyDescent="0.25">
      <c r="A17" s="64">
        <v>4</v>
      </c>
      <c r="B17" s="78">
        <f t="shared" si="0"/>
        <v>0</v>
      </c>
      <c r="C17" s="78">
        <f t="shared" si="1"/>
        <v>0</v>
      </c>
      <c r="D17" s="78">
        <f t="shared" si="2"/>
        <v>0</v>
      </c>
      <c r="E17" s="78">
        <f t="shared" si="3"/>
        <v>0</v>
      </c>
      <c r="F17" s="78">
        <f t="shared" si="4"/>
        <v>0</v>
      </c>
      <c r="G17" s="78">
        <f t="shared" si="5"/>
        <v>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</row>
    <row r="18" spans="1:83" s="19" customFormat="1" x14ac:dyDescent="0.25">
      <c r="A18" s="64">
        <v>5</v>
      </c>
      <c r="B18" s="78">
        <f t="shared" si="0"/>
        <v>0</v>
      </c>
      <c r="C18" s="78">
        <f t="shared" si="1"/>
        <v>0</v>
      </c>
      <c r="D18" s="78">
        <f t="shared" si="2"/>
        <v>0</v>
      </c>
      <c r="E18" s="78">
        <f t="shared" si="3"/>
        <v>0</v>
      </c>
      <c r="F18" s="78">
        <f t="shared" si="4"/>
        <v>0</v>
      </c>
      <c r="G18" s="78">
        <f t="shared" si="5"/>
        <v>0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</row>
    <row r="19" spans="1:83" s="19" customFormat="1" x14ac:dyDescent="0.25">
      <c r="A19" s="64">
        <v>6</v>
      </c>
      <c r="B19" s="78">
        <f t="shared" si="0"/>
        <v>0</v>
      </c>
      <c r="C19" s="78">
        <f t="shared" si="1"/>
        <v>0</v>
      </c>
      <c r="D19" s="78">
        <f t="shared" si="2"/>
        <v>0</v>
      </c>
      <c r="E19" s="78">
        <f t="shared" si="3"/>
        <v>0</v>
      </c>
      <c r="F19" s="78">
        <f t="shared" si="4"/>
        <v>0</v>
      </c>
      <c r="G19" s="78">
        <f t="shared" si="5"/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</row>
    <row r="20" spans="1:83" s="19" customFormat="1" x14ac:dyDescent="0.25">
      <c r="A20" s="64">
        <v>7</v>
      </c>
      <c r="B20" s="78">
        <f t="shared" si="0"/>
        <v>0</v>
      </c>
      <c r="C20" s="78">
        <f t="shared" si="1"/>
        <v>0</v>
      </c>
      <c r="D20" s="78">
        <f t="shared" si="2"/>
        <v>0</v>
      </c>
      <c r="E20" s="78">
        <f t="shared" si="3"/>
        <v>0</v>
      </c>
      <c r="F20" s="78">
        <f t="shared" si="4"/>
        <v>0</v>
      </c>
      <c r="G20" s="78">
        <f t="shared" si="5"/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</row>
    <row r="21" spans="1:83" s="19" customFormat="1" x14ac:dyDescent="0.25">
      <c r="A21" s="64">
        <v>8</v>
      </c>
      <c r="B21" s="78">
        <f t="shared" si="0"/>
        <v>0</v>
      </c>
      <c r="C21" s="78">
        <f t="shared" si="1"/>
        <v>0</v>
      </c>
      <c r="D21" s="78">
        <f t="shared" si="2"/>
        <v>0</v>
      </c>
      <c r="E21" s="78">
        <f t="shared" si="3"/>
        <v>0</v>
      </c>
      <c r="F21" s="78">
        <f t="shared" si="4"/>
        <v>0</v>
      </c>
      <c r="G21" s="78">
        <f t="shared" si="5"/>
        <v>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</row>
    <row r="22" spans="1:83" s="19" customFormat="1" x14ac:dyDescent="0.25">
      <c r="A22" s="64">
        <v>9</v>
      </c>
      <c r="B22" s="78">
        <f t="shared" si="0"/>
        <v>0</v>
      </c>
      <c r="C22" s="78">
        <f t="shared" si="1"/>
        <v>0</v>
      </c>
      <c r="D22" s="78">
        <f t="shared" si="2"/>
        <v>0</v>
      </c>
      <c r="E22" s="78">
        <f t="shared" si="3"/>
        <v>0</v>
      </c>
      <c r="F22" s="78">
        <f t="shared" si="4"/>
        <v>0</v>
      </c>
      <c r="G22" s="78">
        <f t="shared" si="5"/>
        <v>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</row>
    <row r="23" spans="1:83" s="19" customFormat="1" x14ac:dyDescent="0.25">
      <c r="A23" s="64">
        <v>10</v>
      </c>
      <c r="B23" s="78">
        <f t="shared" si="0"/>
        <v>0</v>
      </c>
      <c r="C23" s="78">
        <f t="shared" si="1"/>
        <v>0</v>
      </c>
      <c r="D23" s="78">
        <f t="shared" si="2"/>
        <v>0</v>
      </c>
      <c r="E23" s="78">
        <f t="shared" si="3"/>
        <v>0</v>
      </c>
      <c r="F23" s="78">
        <f t="shared" si="4"/>
        <v>0</v>
      </c>
      <c r="G23" s="78">
        <f t="shared" si="5"/>
        <v>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83" s="19" customFormat="1" x14ac:dyDescent="0.25">
      <c r="A24" s="64">
        <v>11</v>
      </c>
      <c r="B24" s="78">
        <f t="shared" si="0"/>
        <v>0</v>
      </c>
      <c r="C24" s="78">
        <f t="shared" si="1"/>
        <v>0</v>
      </c>
      <c r="D24" s="78">
        <f t="shared" si="2"/>
        <v>0</v>
      </c>
      <c r="E24" s="78">
        <f t="shared" si="3"/>
        <v>0</v>
      </c>
      <c r="F24" s="78">
        <f t="shared" si="4"/>
        <v>0</v>
      </c>
      <c r="G24" s="78">
        <f t="shared" si="5"/>
        <v>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</row>
    <row r="25" spans="1:83" s="19" customFormat="1" x14ac:dyDescent="0.25">
      <c r="A25" s="64">
        <v>12</v>
      </c>
      <c r="B25" s="78">
        <f t="shared" si="0"/>
        <v>0</v>
      </c>
      <c r="C25" s="78">
        <f t="shared" si="1"/>
        <v>0</v>
      </c>
      <c r="D25" s="78">
        <f t="shared" si="2"/>
        <v>0</v>
      </c>
      <c r="E25" s="78">
        <f t="shared" si="3"/>
        <v>0</v>
      </c>
      <c r="F25" s="78">
        <f t="shared" si="4"/>
        <v>0</v>
      </c>
      <c r="G25" s="78">
        <f t="shared" si="5"/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s="19" customFormat="1" x14ac:dyDescent="0.25">
      <c r="A26" s="64">
        <v>13</v>
      </c>
      <c r="B26" s="78">
        <f t="shared" si="0"/>
        <v>0</v>
      </c>
      <c r="C26" s="78">
        <f t="shared" si="1"/>
        <v>0</v>
      </c>
      <c r="D26" s="78">
        <f t="shared" si="2"/>
        <v>0</v>
      </c>
      <c r="E26" s="78">
        <f t="shared" si="3"/>
        <v>0</v>
      </c>
      <c r="F26" s="78">
        <f t="shared" si="4"/>
        <v>0</v>
      </c>
      <c r="G26" s="78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s="19" customFormat="1" x14ac:dyDescent="0.25">
      <c r="A27" s="64">
        <v>14</v>
      </c>
      <c r="B27" s="78">
        <f t="shared" si="0"/>
        <v>0</v>
      </c>
      <c r="C27" s="78">
        <f t="shared" si="1"/>
        <v>0</v>
      </c>
      <c r="D27" s="78">
        <f t="shared" si="2"/>
        <v>0</v>
      </c>
      <c r="E27" s="78">
        <f t="shared" si="3"/>
        <v>0</v>
      </c>
      <c r="F27" s="78">
        <f t="shared" si="4"/>
        <v>0</v>
      </c>
      <c r="G27" s="78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s="19" customFormat="1" x14ac:dyDescent="0.25">
      <c r="A28" s="64">
        <v>15</v>
      </c>
      <c r="B28" s="78">
        <f t="shared" si="0"/>
        <v>0</v>
      </c>
      <c r="C28" s="78">
        <f t="shared" si="1"/>
        <v>0</v>
      </c>
      <c r="D28" s="78">
        <f t="shared" si="2"/>
        <v>0</v>
      </c>
      <c r="E28" s="78">
        <f t="shared" si="3"/>
        <v>0</v>
      </c>
      <c r="F28" s="78">
        <f t="shared" si="4"/>
        <v>0</v>
      </c>
      <c r="G28" s="78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s="19" customFormat="1" x14ac:dyDescent="0.25">
      <c r="A29" s="64">
        <v>16</v>
      </c>
      <c r="B29" s="78">
        <f t="shared" si="0"/>
        <v>0</v>
      </c>
      <c r="C29" s="78">
        <f t="shared" si="1"/>
        <v>0</v>
      </c>
      <c r="D29" s="78">
        <f t="shared" si="2"/>
        <v>0</v>
      </c>
      <c r="E29" s="78">
        <f t="shared" si="3"/>
        <v>0</v>
      </c>
      <c r="F29" s="78">
        <f t="shared" si="4"/>
        <v>0</v>
      </c>
      <c r="G29" s="78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s="19" customFormat="1" x14ac:dyDescent="0.25">
      <c r="A30" s="64">
        <v>17</v>
      </c>
      <c r="B30" s="78">
        <f t="shared" si="0"/>
        <v>0</v>
      </c>
      <c r="C30" s="78">
        <f t="shared" si="1"/>
        <v>0</v>
      </c>
      <c r="D30" s="78">
        <f t="shared" si="2"/>
        <v>0</v>
      </c>
      <c r="E30" s="78">
        <f t="shared" si="3"/>
        <v>0</v>
      </c>
      <c r="F30" s="78">
        <f t="shared" si="4"/>
        <v>0</v>
      </c>
      <c r="G30" s="78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s="19" customFormat="1" x14ac:dyDescent="0.25">
      <c r="A31" s="64">
        <v>18</v>
      </c>
      <c r="B31" s="78">
        <f t="shared" si="0"/>
        <v>0</v>
      </c>
      <c r="C31" s="78">
        <f t="shared" si="1"/>
        <v>0</v>
      </c>
      <c r="D31" s="78">
        <f t="shared" si="2"/>
        <v>0</v>
      </c>
      <c r="E31" s="78">
        <f t="shared" si="3"/>
        <v>0</v>
      </c>
      <c r="F31" s="78">
        <f t="shared" si="4"/>
        <v>0</v>
      </c>
      <c r="G31" s="78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s="19" customFormat="1" x14ac:dyDescent="0.25">
      <c r="A32" s="64">
        <v>19</v>
      </c>
      <c r="B32" s="78">
        <f t="shared" si="0"/>
        <v>0</v>
      </c>
      <c r="C32" s="78">
        <f t="shared" si="1"/>
        <v>0</v>
      </c>
      <c r="D32" s="78">
        <f t="shared" si="2"/>
        <v>0</v>
      </c>
      <c r="E32" s="78">
        <f t="shared" si="3"/>
        <v>0</v>
      </c>
      <c r="F32" s="78">
        <f t="shared" si="4"/>
        <v>0</v>
      </c>
      <c r="G32" s="78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s="19" customFormat="1" x14ac:dyDescent="0.25">
      <c r="A33" s="64">
        <v>20</v>
      </c>
      <c r="B33" s="78">
        <f t="shared" si="0"/>
        <v>0</v>
      </c>
      <c r="C33" s="78">
        <f t="shared" si="1"/>
        <v>0</v>
      </c>
      <c r="D33" s="78">
        <f t="shared" si="2"/>
        <v>0</v>
      </c>
      <c r="E33" s="78">
        <f t="shared" si="3"/>
        <v>0</v>
      </c>
      <c r="F33" s="78">
        <f t="shared" si="4"/>
        <v>0</v>
      </c>
      <c r="G33" s="78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s="19" customFormat="1" x14ac:dyDescent="0.25">
      <c r="A34" s="64">
        <v>21</v>
      </c>
      <c r="B34" s="78">
        <f t="shared" si="0"/>
        <v>0</v>
      </c>
      <c r="C34" s="78">
        <f t="shared" si="1"/>
        <v>0</v>
      </c>
      <c r="D34" s="78">
        <f t="shared" si="2"/>
        <v>0</v>
      </c>
      <c r="E34" s="78">
        <f t="shared" si="3"/>
        <v>0</v>
      </c>
      <c r="F34" s="78">
        <f t="shared" si="4"/>
        <v>0</v>
      </c>
      <c r="G34" s="78">
        <f t="shared" si="5"/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s="19" customFormat="1" x14ac:dyDescent="0.25">
      <c r="A35" s="64">
        <v>22</v>
      </c>
      <c r="B35" s="78">
        <f t="shared" si="0"/>
        <v>0</v>
      </c>
      <c r="C35" s="78">
        <f t="shared" si="1"/>
        <v>0</v>
      </c>
      <c r="D35" s="78">
        <f t="shared" si="2"/>
        <v>0</v>
      </c>
      <c r="E35" s="78">
        <f t="shared" si="3"/>
        <v>0</v>
      </c>
      <c r="F35" s="78">
        <f t="shared" si="4"/>
        <v>0</v>
      </c>
      <c r="G35" s="78">
        <f t="shared" si="5"/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s="19" customFormat="1" x14ac:dyDescent="0.25">
      <c r="A36" s="64">
        <v>23</v>
      </c>
      <c r="B36" s="78">
        <f t="shared" si="0"/>
        <v>0</v>
      </c>
      <c r="C36" s="78">
        <f t="shared" si="1"/>
        <v>0</v>
      </c>
      <c r="D36" s="78">
        <f t="shared" si="2"/>
        <v>0</v>
      </c>
      <c r="E36" s="78">
        <f t="shared" si="3"/>
        <v>0</v>
      </c>
      <c r="F36" s="78">
        <f t="shared" si="4"/>
        <v>0</v>
      </c>
      <c r="G36" s="78">
        <f t="shared" si="5"/>
        <v>0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s="19" customFormat="1" x14ac:dyDescent="0.25">
      <c r="A37" s="64">
        <v>24</v>
      </c>
      <c r="B37" s="78">
        <f t="shared" si="0"/>
        <v>0</v>
      </c>
      <c r="C37" s="78">
        <f t="shared" si="1"/>
        <v>0</v>
      </c>
      <c r="D37" s="78">
        <f t="shared" si="2"/>
        <v>0</v>
      </c>
      <c r="E37" s="78">
        <f t="shared" si="3"/>
        <v>0</v>
      </c>
      <c r="F37" s="78">
        <f t="shared" si="4"/>
        <v>0</v>
      </c>
      <c r="G37" s="78">
        <f t="shared" si="5"/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s="19" customFormat="1" x14ac:dyDescent="0.25">
      <c r="A38" s="64">
        <v>25</v>
      </c>
      <c r="B38" s="78">
        <f t="shared" si="0"/>
        <v>0</v>
      </c>
      <c r="C38" s="78">
        <f t="shared" si="1"/>
        <v>0</v>
      </c>
      <c r="D38" s="78">
        <f t="shared" si="2"/>
        <v>0</v>
      </c>
      <c r="E38" s="78">
        <f t="shared" si="3"/>
        <v>0</v>
      </c>
      <c r="F38" s="78">
        <f t="shared" si="4"/>
        <v>0</v>
      </c>
      <c r="G38" s="78">
        <f t="shared" si="5"/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s="19" customFormat="1" x14ac:dyDescent="0.25">
      <c r="A39" s="64">
        <v>26</v>
      </c>
      <c r="B39" s="78">
        <f t="shared" si="0"/>
        <v>0</v>
      </c>
      <c r="C39" s="78">
        <f t="shared" si="1"/>
        <v>0</v>
      </c>
      <c r="D39" s="78">
        <f t="shared" si="2"/>
        <v>0</v>
      </c>
      <c r="E39" s="78">
        <f t="shared" si="3"/>
        <v>0</v>
      </c>
      <c r="F39" s="78">
        <f t="shared" si="4"/>
        <v>0</v>
      </c>
      <c r="G39" s="78">
        <f t="shared" si="5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s="19" customFormat="1" x14ac:dyDescent="0.25">
      <c r="A40" s="64">
        <v>27</v>
      </c>
      <c r="B40" s="78">
        <f t="shared" si="0"/>
        <v>0</v>
      </c>
      <c r="C40" s="78">
        <f t="shared" si="1"/>
        <v>0</v>
      </c>
      <c r="D40" s="78">
        <f t="shared" si="2"/>
        <v>0</v>
      </c>
      <c r="E40" s="78">
        <f t="shared" si="3"/>
        <v>0</v>
      </c>
      <c r="F40" s="78">
        <f t="shared" si="4"/>
        <v>0</v>
      </c>
      <c r="G40" s="78">
        <f t="shared" si="5"/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s="19" customFormat="1" x14ac:dyDescent="0.25">
      <c r="A41" s="64">
        <v>28</v>
      </c>
      <c r="B41" s="78">
        <f t="shared" si="0"/>
        <v>0</v>
      </c>
      <c r="C41" s="78">
        <f t="shared" si="1"/>
        <v>0</v>
      </c>
      <c r="D41" s="78">
        <f t="shared" si="2"/>
        <v>0</v>
      </c>
      <c r="E41" s="78">
        <f t="shared" si="3"/>
        <v>0</v>
      </c>
      <c r="F41" s="78">
        <f t="shared" si="4"/>
        <v>0</v>
      </c>
      <c r="G41" s="78">
        <f t="shared" si="5"/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s="19" customFormat="1" x14ac:dyDescent="0.25">
      <c r="A42" s="64">
        <v>29</v>
      </c>
      <c r="B42" s="78">
        <f t="shared" si="0"/>
        <v>0</v>
      </c>
      <c r="C42" s="78">
        <f t="shared" si="1"/>
        <v>0</v>
      </c>
      <c r="D42" s="78">
        <f t="shared" si="2"/>
        <v>0</v>
      </c>
      <c r="E42" s="78">
        <f t="shared" si="3"/>
        <v>0</v>
      </c>
      <c r="F42" s="78">
        <f t="shared" si="4"/>
        <v>0</v>
      </c>
      <c r="G42" s="78">
        <f t="shared" si="5"/>
        <v>0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s="19" customFormat="1" x14ac:dyDescent="0.25">
      <c r="A43" s="64">
        <v>30</v>
      </c>
      <c r="B43" s="78">
        <f t="shared" si="0"/>
        <v>0</v>
      </c>
      <c r="C43" s="78">
        <f t="shared" si="1"/>
        <v>0</v>
      </c>
      <c r="D43" s="78">
        <f t="shared" si="2"/>
        <v>0</v>
      </c>
      <c r="E43" s="78">
        <f t="shared" si="3"/>
        <v>0</v>
      </c>
      <c r="F43" s="78">
        <f t="shared" si="4"/>
        <v>0</v>
      </c>
      <c r="G43" s="78">
        <f t="shared" si="5"/>
        <v>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s="19" customFormat="1" x14ac:dyDescent="0.25">
      <c r="A44" s="64">
        <v>31</v>
      </c>
      <c r="B44" s="78">
        <f t="shared" si="0"/>
        <v>0</v>
      </c>
      <c r="C44" s="78">
        <f t="shared" si="1"/>
        <v>0</v>
      </c>
      <c r="D44" s="78">
        <f t="shared" si="2"/>
        <v>0</v>
      </c>
      <c r="E44" s="78">
        <f t="shared" si="3"/>
        <v>0</v>
      </c>
      <c r="F44" s="78">
        <f t="shared" si="4"/>
        <v>0</v>
      </c>
      <c r="G44" s="78">
        <f t="shared" si="5"/>
        <v>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s="19" customFormat="1" x14ac:dyDescent="0.25">
      <c r="A45" s="64">
        <v>32</v>
      </c>
      <c r="B45" s="78">
        <f t="shared" si="0"/>
        <v>0</v>
      </c>
      <c r="C45" s="78">
        <f t="shared" si="1"/>
        <v>0</v>
      </c>
      <c r="D45" s="78">
        <f t="shared" si="2"/>
        <v>0</v>
      </c>
      <c r="E45" s="78">
        <f t="shared" si="3"/>
        <v>0</v>
      </c>
      <c r="F45" s="78">
        <f t="shared" si="4"/>
        <v>0</v>
      </c>
      <c r="G45" s="78">
        <f t="shared" si="5"/>
        <v>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s="19" customFormat="1" x14ac:dyDescent="0.25">
      <c r="A46" s="64">
        <v>33</v>
      </c>
      <c r="B46" s="78">
        <f t="shared" si="0"/>
        <v>0</v>
      </c>
      <c r="C46" s="78">
        <f t="shared" si="1"/>
        <v>0</v>
      </c>
      <c r="D46" s="78">
        <f t="shared" si="2"/>
        <v>0</v>
      </c>
      <c r="E46" s="78">
        <f t="shared" si="3"/>
        <v>0</v>
      </c>
      <c r="F46" s="78">
        <f t="shared" si="4"/>
        <v>0</v>
      </c>
      <c r="G46" s="78">
        <f t="shared" si="5"/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s="19" customFormat="1" x14ac:dyDescent="0.25">
      <c r="A47" s="64">
        <v>34</v>
      </c>
      <c r="B47" s="78">
        <f t="shared" si="0"/>
        <v>0</v>
      </c>
      <c r="C47" s="78">
        <f t="shared" si="1"/>
        <v>0</v>
      </c>
      <c r="D47" s="78">
        <f t="shared" si="2"/>
        <v>0</v>
      </c>
      <c r="E47" s="78">
        <f t="shared" si="3"/>
        <v>0</v>
      </c>
      <c r="F47" s="78">
        <f t="shared" si="4"/>
        <v>0</v>
      </c>
      <c r="G47" s="78">
        <f t="shared" si="5"/>
        <v>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s="19" customFormat="1" x14ac:dyDescent="0.25">
      <c r="A48" s="64">
        <v>35</v>
      </c>
      <c r="B48" s="78">
        <f t="shared" si="0"/>
        <v>0</v>
      </c>
      <c r="C48" s="78">
        <f t="shared" si="1"/>
        <v>0</v>
      </c>
      <c r="D48" s="78">
        <f t="shared" si="2"/>
        <v>0</v>
      </c>
      <c r="E48" s="78">
        <f t="shared" si="3"/>
        <v>0</v>
      </c>
      <c r="F48" s="78">
        <f t="shared" si="4"/>
        <v>0</v>
      </c>
      <c r="G48" s="78">
        <f t="shared" si="5"/>
        <v>0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s="19" customFormat="1" x14ac:dyDescent="0.25">
      <c r="A49" s="64">
        <v>36</v>
      </c>
      <c r="B49" s="78">
        <f t="shared" si="0"/>
        <v>0</v>
      </c>
      <c r="C49" s="78">
        <f t="shared" si="1"/>
        <v>0</v>
      </c>
      <c r="D49" s="78">
        <f t="shared" si="2"/>
        <v>0</v>
      </c>
      <c r="E49" s="78">
        <f t="shared" si="3"/>
        <v>0</v>
      </c>
      <c r="F49" s="78">
        <f t="shared" si="4"/>
        <v>0</v>
      </c>
      <c r="G49" s="78">
        <f t="shared" si="5"/>
        <v>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83" s="19" customFormat="1" x14ac:dyDescent="0.25">
      <c r="A50" s="64">
        <v>37</v>
      </c>
      <c r="B50" s="78">
        <f t="shared" si="0"/>
        <v>0</v>
      </c>
      <c r="C50" s="78">
        <f t="shared" si="1"/>
        <v>0</v>
      </c>
      <c r="D50" s="78">
        <f t="shared" si="2"/>
        <v>0</v>
      </c>
      <c r="E50" s="78">
        <f t="shared" si="3"/>
        <v>0</v>
      </c>
      <c r="F50" s="78">
        <f t="shared" si="4"/>
        <v>0</v>
      </c>
      <c r="G50" s="78">
        <f t="shared" si="5"/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</row>
    <row r="51" spans="1:83" s="19" customFormat="1" x14ac:dyDescent="0.25">
      <c r="A51" s="64">
        <v>38</v>
      </c>
      <c r="B51" s="78">
        <f t="shared" si="0"/>
        <v>0</v>
      </c>
      <c r="C51" s="78">
        <f t="shared" si="1"/>
        <v>0</v>
      </c>
      <c r="D51" s="78">
        <f t="shared" si="2"/>
        <v>0</v>
      </c>
      <c r="E51" s="78">
        <f t="shared" si="3"/>
        <v>0</v>
      </c>
      <c r="F51" s="78">
        <f t="shared" si="4"/>
        <v>0</v>
      </c>
      <c r="G51" s="78">
        <f t="shared" si="5"/>
        <v>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</row>
    <row r="52" spans="1:83" s="19" customFormat="1" x14ac:dyDescent="0.25">
      <c r="A52" s="64">
        <v>39</v>
      </c>
      <c r="B52" s="78">
        <f t="shared" si="0"/>
        <v>0</v>
      </c>
      <c r="C52" s="78">
        <f t="shared" si="1"/>
        <v>0</v>
      </c>
      <c r="D52" s="78">
        <f t="shared" si="2"/>
        <v>0</v>
      </c>
      <c r="E52" s="78">
        <f t="shared" si="3"/>
        <v>0</v>
      </c>
      <c r="F52" s="78">
        <f t="shared" si="4"/>
        <v>0</v>
      </c>
      <c r="G52" s="78">
        <f t="shared" si="5"/>
        <v>0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1:83" s="19" customFormat="1" x14ac:dyDescent="0.25">
      <c r="A53" s="64">
        <v>40</v>
      </c>
      <c r="B53" s="78">
        <f t="shared" si="0"/>
        <v>0</v>
      </c>
      <c r="C53" s="78">
        <f t="shared" si="1"/>
        <v>0</v>
      </c>
      <c r="D53" s="78">
        <f t="shared" si="2"/>
        <v>0</v>
      </c>
      <c r="E53" s="78">
        <f t="shared" si="3"/>
        <v>0</v>
      </c>
      <c r="F53" s="78">
        <f t="shared" si="4"/>
        <v>0</v>
      </c>
      <c r="G53" s="78">
        <f t="shared" si="5"/>
        <v>0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</row>
    <row r="54" spans="1:83" s="19" customFormat="1" x14ac:dyDescent="0.25">
      <c r="A54" s="64">
        <v>41</v>
      </c>
      <c r="B54" s="78">
        <f t="shared" si="0"/>
        <v>0</v>
      </c>
      <c r="C54" s="78">
        <f t="shared" si="1"/>
        <v>0</v>
      </c>
      <c r="D54" s="78">
        <f t="shared" si="2"/>
        <v>0</v>
      </c>
      <c r="E54" s="78">
        <f t="shared" si="3"/>
        <v>0</v>
      </c>
      <c r="F54" s="78">
        <f t="shared" si="4"/>
        <v>0</v>
      </c>
      <c r="G54" s="78">
        <f t="shared" si="5"/>
        <v>0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</row>
    <row r="55" spans="1:83" s="19" customFormat="1" x14ac:dyDescent="0.25">
      <c r="A55" s="64">
        <v>42</v>
      </c>
      <c r="B55" s="78">
        <f t="shared" si="0"/>
        <v>0</v>
      </c>
      <c r="C55" s="78">
        <f t="shared" si="1"/>
        <v>0</v>
      </c>
      <c r="D55" s="78">
        <f t="shared" si="2"/>
        <v>0</v>
      </c>
      <c r="E55" s="78">
        <f t="shared" si="3"/>
        <v>0</v>
      </c>
      <c r="F55" s="78">
        <f t="shared" si="4"/>
        <v>0</v>
      </c>
      <c r="G55" s="78">
        <f t="shared" si="5"/>
        <v>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</row>
    <row r="56" spans="1:83" s="19" customFormat="1" x14ac:dyDescent="0.25">
      <c r="A56" s="64">
        <v>43</v>
      </c>
      <c r="B56" s="78">
        <f t="shared" si="0"/>
        <v>0</v>
      </c>
      <c r="C56" s="78">
        <f t="shared" si="1"/>
        <v>0</v>
      </c>
      <c r="D56" s="78">
        <f t="shared" si="2"/>
        <v>0</v>
      </c>
      <c r="E56" s="78">
        <f t="shared" si="3"/>
        <v>0</v>
      </c>
      <c r="F56" s="78">
        <f t="shared" si="4"/>
        <v>0</v>
      </c>
      <c r="G56" s="78">
        <f t="shared" si="5"/>
        <v>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</row>
    <row r="57" spans="1:83" s="19" customFormat="1" x14ac:dyDescent="0.25">
      <c r="A57" s="64">
        <v>44</v>
      </c>
      <c r="B57" s="78">
        <f t="shared" si="0"/>
        <v>0</v>
      </c>
      <c r="C57" s="78">
        <f t="shared" si="1"/>
        <v>0</v>
      </c>
      <c r="D57" s="78">
        <f t="shared" si="2"/>
        <v>0</v>
      </c>
      <c r="E57" s="78">
        <f t="shared" si="3"/>
        <v>0</v>
      </c>
      <c r="F57" s="78">
        <f t="shared" si="4"/>
        <v>0</v>
      </c>
      <c r="G57" s="78">
        <f t="shared" si="5"/>
        <v>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</row>
    <row r="58" spans="1:83" s="19" customFormat="1" x14ac:dyDescent="0.25">
      <c r="A58" s="64">
        <v>45</v>
      </c>
      <c r="B58" s="78">
        <f t="shared" si="0"/>
        <v>0</v>
      </c>
      <c r="C58" s="78">
        <f t="shared" si="1"/>
        <v>0</v>
      </c>
      <c r="D58" s="78">
        <f t="shared" si="2"/>
        <v>0</v>
      </c>
      <c r="E58" s="78">
        <f t="shared" si="3"/>
        <v>0</v>
      </c>
      <c r="F58" s="78">
        <f t="shared" si="4"/>
        <v>0</v>
      </c>
      <c r="G58" s="78">
        <f t="shared" si="5"/>
        <v>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s="19" customFormat="1" x14ac:dyDescent="0.25">
      <c r="A59" s="64">
        <v>46</v>
      </c>
      <c r="B59" s="78">
        <f t="shared" si="0"/>
        <v>0</v>
      </c>
      <c r="C59" s="78">
        <f t="shared" si="1"/>
        <v>0</v>
      </c>
      <c r="D59" s="78">
        <f t="shared" si="2"/>
        <v>0</v>
      </c>
      <c r="E59" s="78">
        <f t="shared" si="3"/>
        <v>0</v>
      </c>
      <c r="F59" s="78">
        <f t="shared" si="4"/>
        <v>0</v>
      </c>
      <c r="G59" s="78">
        <f t="shared" si="5"/>
        <v>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83" s="19" customFormat="1" x14ac:dyDescent="0.25">
      <c r="A60" s="64">
        <v>47</v>
      </c>
      <c r="B60" s="78">
        <f t="shared" si="0"/>
        <v>0</v>
      </c>
      <c r="C60" s="78">
        <f t="shared" si="1"/>
        <v>0</v>
      </c>
      <c r="D60" s="78">
        <f t="shared" si="2"/>
        <v>0</v>
      </c>
      <c r="E60" s="78">
        <f t="shared" si="3"/>
        <v>0</v>
      </c>
      <c r="F60" s="78">
        <f t="shared" si="4"/>
        <v>0</v>
      </c>
      <c r="G60" s="78">
        <f t="shared" si="5"/>
        <v>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</row>
    <row r="61" spans="1:83" s="19" customFormat="1" x14ac:dyDescent="0.25">
      <c r="A61" s="64">
        <v>48</v>
      </c>
      <c r="B61" s="78">
        <f t="shared" si="0"/>
        <v>0</v>
      </c>
      <c r="C61" s="78">
        <f t="shared" si="1"/>
        <v>0</v>
      </c>
      <c r="D61" s="78">
        <f t="shared" si="2"/>
        <v>0</v>
      </c>
      <c r="E61" s="78">
        <f t="shared" si="3"/>
        <v>0</v>
      </c>
      <c r="F61" s="78">
        <f t="shared" si="4"/>
        <v>0</v>
      </c>
      <c r="G61" s="78">
        <f t="shared" si="5"/>
        <v>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</row>
    <row r="62" spans="1:83" s="19" customFormat="1" x14ac:dyDescent="0.25">
      <c r="A62" s="64">
        <v>49</v>
      </c>
      <c r="B62" s="78">
        <f t="shared" si="0"/>
        <v>0</v>
      </c>
      <c r="C62" s="78">
        <f t="shared" si="1"/>
        <v>0</v>
      </c>
      <c r="D62" s="78">
        <f t="shared" si="2"/>
        <v>0</v>
      </c>
      <c r="E62" s="78">
        <f t="shared" si="3"/>
        <v>0</v>
      </c>
      <c r="F62" s="78">
        <f t="shared" si="4"/>
        <v>0</v>
      </c>
      <c r="G62" s="78">
        <f t="shared" si="5"/>
        <v>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</row>
    <row r="63" spans="1:83" s="19" customFormat="1" x14ac:dyDescent="0.25">
      <c r="A63" s="64">
        <v>50</v>
      </c>
      <c r="B63" s="78">
        <f t="shared" si="0"/>
        <v>0</v>
      </c>
      <c r="C63" s="78">
        <f t="shared" si="1"/>
        <v>0</v>
      </c>
      <c r="D63" s="78">
        <f t="shared" si="2"/>
        <v>0</v>
      </c>
      <c r="E63" s="78">
        <f t="shared" si="3"/>
        <v>0</v>
      </c>
      <c r="F63" s="78">
        <f t="shared" si="4"/>
        <v>0</v>
      </c>
      <c r="G63" s="78">
        <f t="shared" si="5"/>
        <v>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</row>
    <row r="64" spans="1:83" s="19" customFormat="1" x14ac:dyDescent="0.25">
      <c r="A64" s="64">
        <v>51</v>
      </c>
      <c r="B64" s="78">
        <f t="shared" si="0"/>
        <v>0</v>
      </c>
      <c r="C64" s="78">
        <f t="shared" si="1"/>
        <v>0</v>
      </c>
      <c r="D64" s="78">
        <f t="shared" si="2"/>
        <v>0</v>
      </c>
      <c r="E64" s="78">
        <f t="shared" si="3"/>
        <v>0</v>
      </c>
      <c r="F64" s="78">
        <f t="shared" si="4"/>
        <v>0</v>
      </c>
      <c r="G64" s="78">
        <f t="shared" si="5"/>
        <v>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</row>
    <row r="65" spans="1:83" s="19" customFormat="1" x14ac:dyDescent="0.25">
      <c r="A65" s="64">
        <v>52</v>
      </c>
      <c r="B65" s="78">
        <f t="shared" si="0"/>
        <v>0</v>
      </c>
      <c r="C65" s="78">
        <f t="shared" si="1"/>
        <v>0</v>
      </c>
      <c r="D65" s="78">
        <f t="shared" si="2"/>
        <v>0</v>
      </c>
      <c r="E65" s="78">
        <f t="shared" si="3"/>
        <v>0</v>
      </c>
      <c r="F65" s="78">
        <f t="shared" si="4"/>
        <v>0</v>
      </c>
      <c r="G65" s="78">
        <f t="shared" si="5"/>
        <v>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</row>
    <row r="66" spans="1:83" s="19" customFormat="1" x14ac:dyDescent="0.25">
      <c r="A66" s="64">
        <v>53</v>
      </c>
      <c r="B66" s="78">
        <f t="shared" si="0"/>
        <v>0</v>
      </c>
      <c r="C66" s="78">
        <f t="shared" si="1"/>
        <v>0</v>
      </c>
      <c r="D66" s="78">
        <f t="shared" si="2"/>
        <v>0</v>
      </c>
      <c r="E66" s="78">
        <f t="shared" si="3"/>
        <v>0</v>
      </c>
      <c r="F66" s="78">
        <f t="shared" si="4"/>
        <v>0</v>
      </c>
      <c r="G66" s="78">
        <f t="shared" si="5"/>
        <v>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</row>
    <row r="67" spans="1:83" s="19" customFormat="1" x14ac:dyDescent="0.25">
      <c r="A67" s="64">
        <v>54</v>
      </c>
      <c r="B67" s="78">
        <f t="shared" si="0"/>
        <v>0</v>
      </c>
      <c r="C67" s="78">
        <f t="shared" si="1"/>
        <v>0</v>
      </c>
      <c r="D67" s="78">
        <f t="shared" si="2"/>
        <v>0</v>
      </c>
      <c r="E67" s="78">
        <f t="shared" si="3"/>
        <v>0</v>
      </c>
      <c r="F67" s="78">
        <f t="shared" si="4"/>
        <v>0</v>
      </c>
      <c r="G67" s="78">
        <f t="shared" si="5"/>
        <v>0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</row>
    <row r="68" spans="1:83" s="19" customFormat="1" x14ac:dyDescent="0.25">
      <c r="A68" s="64">
        <v>55</v>
      </c>
      <c r="B68" s="78">
        <f t="shared" si="0"/>
        <v>0</v>
      </c>
      <c r="C68" s="78">
        <f t="shared" si="1"/>
        <v>0</v>
      </c>
      <c r="D68" s="78">
        <f t="shared" si="2"/>
        <v>0</v>
      </c>
      <c r="E68" s="78">
        <f t="shared" si="3"/>
        <v>0</v>
      </c>
      <c r="F68" s="78">
        <f t="shared" si="4"/>
        <v>0</v>
      </c>
      <c r="G68" s="78">
        <f t="shared" si="5"/>
        <v>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</row>
    <row r="69" spans="1:83" s="19" customFormat="1" x14ac:dyDescent="0.25">
      <c r="A69" s="64">
        <v>56</v>
      </c>
      <c r="B69" s="78">
        <f t="shared" si="0"/>
        <v>0</v>
      </c>
      <c r="C69" s="78">
        <f t="shared" si="1"/>
        <v>0</v>
      </c>
      <c r="D69" s="78">
        <f t="shared" si="2"/>
        <v>0</v>
      </c>
      <c r="E69" s="78">
        <f t="shared" si="3"/>
        <v>0</v>
      </c>
      <c r="F69" s="78">
        <f t="shared" si="4"/>
        <v>0</v>
      </c>
      <c r="G69" s="78">
        <f t="shared" si="5"/>
        <v>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</row>
    <row r="70" spans="1:83" s="19" customFormat="1" x14ac:dyDescent="0.25">
      <c r="A70" s="64">
        <v>57</v>
      </c>
      <c r="B70" s="78">
        <f t="shared" si="0"/>
        <v>0</v>
      </c>
      <c r="C70" s="78">
        <f t="shared" si="1"/>
        <v>0</v>
      </c>
      <c r="D70" s="78">
        <f t="shared" si="2"/>
        <v>0</v>
      </c>
      <c r="E70" s="78">
        <f t="shared" si="3"/>
        <v>0</v>
      </c>
      <c r="F70" s="78">
        <f t="shared" si="4"/>
        <v>0</v>
      </c>
      <c r="G70" s="78">
        <f t="shared" si="5"/>
        <v>0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</row>
    <row r="71" spans="1:83" s="19" customFormat="1" x14ac:dyDescent="0.25">
      <c r="A71" s="64">
        <v>58</v>
      </c>
      <c r="B71" s="78">
        <f t="shared" si="0"/>
        <v>0</v>
      </c>
      <c r="C71" s="78">
        <f t="shared" si="1"/>
        <v>0</v>
      </c>
      <c r="D71" s="78">
        <f t="shared" si="2"/>
        <v>0</v>
      </c>
      <c r="E71" s="78">
        <f t="shared" si="3"/>
        <v>0</v>
      </c>
      <c r="F71" s="78">
        <f t="shared" si="4"/>
        <v>0</v>
      </c>
      <c r="G71" s="78">
        <f t="shared" si="5"/>
        <v>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</row>
    <row r="72" spans="1:83" s="19" customFormat="1" x14ac:dyDescent="0.25">
      <c r="A72" s="64">
        <v>59</v>
      </c>
      <c r="B72" s="78">
        <f t="shared" si="0"/>
        <v>0</v>
      </c>
      <c r="C72" s="78">
        <f t="shared" si="1"/>
        <v>0</v>
      </c>
      <c r="D72" s="78">
        <f t="shared" si="2"/>
        <v>0</v>
      </c>
      <c r="E72" s="78">
        <f t="shared" si="3"/>
        <v>0</v>
      </c>
      <c r="F72" s="78">
        <f t="shared" si="4"/>
        <v>0</v>
      </c>
      <c r="G72" s="78">
        <f t="shared" si="5"/>
        <v>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</row>
    <row r="73" spans="1:83" s="19" customFormat="1" x14ac:dyDescent="0.25">
      <c r="A73" s="64">
        <v>60</v>
      </c>
      <c r="B73" s="78">
        <f t="shared" si="0"/>
        <v>0</v>
      </c>
      <c r="C73" s="78">
        <f t="shared" si="1"/>
        <v>0</v>
      </c>
      <c r="D73" s="78">
        <f t="shared" si="2"/>
        <v>0</v>
      </c>
      <c r="E73" s="78">
        <f t="shared" si="3"/>
        <v>0</v>
      </c>
      <c r="F73" s="78">
        <f t="shared" si="4"/>
        <v>0</v>
      </c>
      <c r="G73" s="78">
        <f t="shared" si="5"/>
        <v>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</row>
    <row r="74" spans="1:83" s="19" customFormat="1" x14ac:dyDescent="0.25">
      <c r="A74" s="64">
        <v>61</v>
      </c>
      <c r="B74" s="78">
        <f t="shared" si="0"/>
        <v>0</v>
      </c>
      <c r="C74" s="78">
        <f t="shared" si="1"/>
        <v>0</v>
      </c>
      <c r="D74" s="78">
        <f t="shared" si="2"/>
        <v>0</v>
      </c>
      <c r="E74" s="78">
        <f t="shared" si="3"/>
        <v>0</v>
      </c>
      <c r="F74" s="78">
        <f t="shared" si="4"/>
        <v>0</v>
      </c>
      <c r="G74" s="78">
        <f t="shared" si="5"/>
        <v>0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</row>
    <row r="75" spans="1:83" s="19" customFormat="1" x14ac:dyDescent="0.25">
      <c r="A75" s="64">
        <v>62</v>
      </c>
      <c r="B75" s="78">
        <f t="shared" si="0"/>
        <v>0</v>
      </c>
      <c r="C75" s="78">
        <f t="shared" si="1"/>
        <v>0</v>
      </c>
      <c r="D75" s="78">
        <f t="shared" si="2"/>
        <v>0</v>
      </c>
      <c r="E75" s="78">
        <f t="shared" si="3"/>
        <v>0</v>
      </c>
      <c r="F75" s="78">
        <f t="shared" si="4"/>
        <v>0</v>
      </c>
      <c r="G75" s="78">
        <f t="shared" si="5"/>
        <v>0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</row>
    <row r="76" spans="1:83" s="19" customFormat="1" x14ac:dyDescent="0.25">
      <c r="A76" s="64">
        <v>63</v>
      </c>
      <c r="B76" s="78">
        <f t="shared" si="0"/>
        <v>0</v>
      </c>
      <c r="C76" s="78">
        <f t="shared" si="1"/>
        <v>0</v>
      </c>
      <c r="D76" s="78">
        <f t="shared" si="2"/>
        <v>0</v>
      </c>
      <c r="E76" s="78">
        <f t="shared" si="3"/>
        <v>0</v>
      </c>
      <c r="F76" s="78">
        <f t="shared" si="4"/>
        <v>0</v>
      </c>
      <c r="G76" s="78">
        <f t="shared" si="5"/>
        <v>0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</row>
    <row r="77" spans="1:83" s="19" customFormat="1" x14ac:dyDescent="0.25">
      <c r="A77" s="64">
        <v>64</v>
      </c>
      <c r="B77" s="78">
        <f t="shared" si="0"/>
        <v>0</v>
      </c>
      <c r="C77" s="78">
        <f t="shared" si="1"/>
        <v>0</v>
      </c>
      <c r="D77" s="78">
        <f t="shared" si="2"/>
        <v>0</v>
      </c>
      <c r="E77" s="78">
        <f t="shared" si="3"/>
        <v>0</v>
      </c>
      <c r="F77" s="78">
        <f t="shared" si="4"/>
        <v>0</v>
      </c>
      <c r="G77" s="78">
        <f t="shared" si="5"/>
        <v>0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</row>
    <row r="78" spans="1:83" s="19" customFormat="1" x14ac:dyDescent="0.25">
      <c r="A78" s="64">
        <v>65</v>
      </c>
      <c r="B78" s="78">
        <f t="shared" si="0"/>
        <v>0</v>
      </c>
      <c r="C78" s="78">
        <f t="shared" si="1"/>
        <v>0</v>
      </c>
      <c r="D78" s="78">
        <f t="shared" si="2"/>
        <v>0</v>
      </c>
      <c r="E78" s="78">
        <f t="shared" si="3"/>
        <v>0</v>
      </c>
      <c r="F78" s="78">
        <f t="shared" si="4"/>
        <v>0</v>
      </c>
      <c r="G78" s="78">
        <f t="shared" si="5"/>
        <v>0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</row>
    <row r="79" spans="1:83" s="19" customFormat="1" x14ac:dyDescent="0.25">
      <c r="A79" s="64">
        <v>66</v>
      </c>
      <c r="B79" s="78">
        <f t="shared" ref="B79:B133" si="6">IF(E78&lt;1,0,$B$8)</f>
        <v>0</v>
      </c>
      <c r="C79" s="78">
        <f t="shared" ref="C79:C133" si="7">IF(E78&lt;1,0,E78*$B$7)</f>
        <v>0</v>
      </c>
      <c r="D79" s="78">
        <f t="shared" ref="D79:D133" si="8">IF(E78&lt;1,0,B79-C79)</f>
        <v>0</v>
      </c>
      <c r="E79" s="78">
        <f t="shared" ref="E79:E133" si="9">IF(E78&lt;1,0,E78-D79)</f>
        <v>0</v>
      </c>
      <c r="F79" s="78">
        <f t="shared" ref="F79:F133" si="10">IF(E78&lt;1,0,F78+C79)</f>
        <v>0</v>
      </c>
      <c r="G79" s="78">
        <f t="shared" ref="G79:G133" si="11">IF(E78&lt;1,0,G78+D79)</f>
        <v>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</row>
    <row r="80" spans="1:83" s="19" customFormat="1" x14ac:dyDescent="0.25">
      <c r="A80" s="64">
        <v>67</v>
      </c>
      <c r="B80" s="78">
        <f t="shared" si="6"/>
        <v>0</v>
      </c>
      <c r="C80" s="78">
        <f t="shared" si="7"/>
        <v>0</v>
      </c>
      <c r="D80" s="78">
        <f t="shared" si="8"/>
        <v>0</v>
      </c>
      <c r="E80" s="78">
        <f t="shared" si="9"/>
        <v>0</v>
      </c>
      <c r="F80" s="78">
        <f t="shared" si="10"/>
        <v>0</v>
      </c>
      <c r="G80" s="78">
        <f t="shared" si="11"/>
        <v>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</row>
    <row r="81" spans="1:83" s="19" customFormat="1" x14ac:dyDescent="0.25">
      <c r="A81" s="64">
        <v>68</v>
      </c>
      <c r="B81" s="78">
        <f t="shared" si="6"/>
        <v>0</v>
      </c>
      <c r="C81" s="78">
        <f t="shared" si="7"/>
        <v>0</v>
      </c>
      <c r="D81" s="78">
        <f t="shared" si="8"/>
        <v>0</v>
      </c>
      <c r="E81" s="78">
        <f t="shared" si="9"/>
        <v>0</v>
      </c>
      <c r="F81" s="78">
        <f t="shared" si="10"/>
        <v>0</v>
      </c>
      <c r="G81" s="78">
        <f t="shared" si="11"/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s="19" customFormat="1" x14ac:dyDescent="0.25">
      <c r="A82" s="64">
        <v>69</v>
      </c>
      <c r="B82" s="78">
        <f t="shared" si="6"/>
        <v>0</v>
      </c>
      <c r="C82" s="78">
        <f t="shared" si="7"/>
        <v>0</v>
      </c>
      <c r="D82" s="78">
        <f t="shared" si="8"/>
        <v>0</v>
      </c>
      <c r="E82" s="78">
        <f t="shared" si="9"/>
        <v>0</v>
      </c>
      <c r="F82" s="78">
        <f t="shared" si="10"/>
        <v>0</v>
      </c>
      <c r="G82" s="78">
        <f t="shared" si="11"/>
        <v>0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</row>
    <row r="83" spans="1:83" s="19" customFormat="1" x14ac:dyDescent="0.25">
      <c r="A83" s="64">
        <v>70</v>
      </c>
      <c r="B83" s="78">
        <f t="shared" si="6"/>
        <v>0</v>
      </c>
      <c r="C83" s="78">
        <f t="shared" si="7"/>
        <v>0</v>
      </c>
      <c r="D83" s="78">
        <f t="shared" si="8"/>
        <v>0</v>
      </c>
      <c r="E83" s="78">
        <f t="shared" si="9"/>
        <v>0</v>
      </c>
      <c r="F83" s="78">
        <f t="shared" si="10"/>
        <v>0</v>
      </c>
      <c r="G83" s="78">
        <f t="shared" si="11"/>
        <v>0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83" s="19" customFormat="1" x14ac:dyDescent="0.25">
      <c r="A84" s="64">
        <v>71</v>
      </c>
      <c r="B84" s="78">
        <f t="shared" si="6"/>
        <v>0</v>
      </c>
      <c r="C84" s="78">
        <f t="shared" si="7"/>
        <v>0</v>
      </c>
      <c r="D84" s="78">
        <f t="shared" si="8"/>
        <v>0</v>
      </c>
      <c r="E84" s="78">
        <f t="shared" si="9"/>
        <v>0</v>
      </c>
      <c r="F84" s="78">
        <f t="shared" si="10"/>
        <v>0</v>
      </c>
      <c r="G84" s="78">
        <f t="shared" si="11"/>
        <v>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</row>
    <row r="85" spans="1:83" s="19" customFormat="1" x14ac:dyDescent="0.25">
      <c r="A85" s="64">
        <v>72</v>
      </c>
      <c r="B85" s="78">
        <f t="shared" si="6"/>
        <v>0</v>
      </c>
      <c r="C85" s="78">
        <f t="shared" si="7"/>
        <v>0</v>
      </c>
      <c r="D85" s="78">
        <f t="shared" si="8"/>
        <v>0</v>
      </c>
      <c r="E85" s="78">
        <f t="shared" si="9"/>
        <v>0</v>
      </c>
      <c r="F85" s="78">
        <f t="shared" si="10"/>
        <v>0</v>
      </c>
      <c r="G85" s="78">
        <f t="shared" si="11"/>
        <v>0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</row>
    <row r="86" spans="1:83" s="19" customFormat="1" x14ac:dyDescent="0.25">
      <c r="A86" s="64">
        <v>73</v>
      </c>
      <c r="B86" s="78">
        <f t="shared" si="6"/>
        <v>0</v>
      </c>
      <c r="C86" s="78">
        <f t="shared" si="7"/>
        <v>0</v>
      </c>
      <c r="D86" s="78">
        <f t="shared" si="8"/>
        <v>0</v>
      </c>
      <c r="E86" s="78">
        <f t="shared" si="9"/>
        <v>0</v>
      </c>
      <c r="F86" s="78">
        <f t="shared" si="10"/>
        <v>0</v>
      </c>
      <c r="G86" s="78">
        <f t="shared" si="11"/>
        <v>0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</row>
    <row r="87" spans="1:83" s="19" customFormat="1" x14ac:dyDescent="0.25">
      <c r="A87" s="64">
        <v>74</v>
      </c>
      <c r="B87" s="78">
        <f t="shared" si="6"/>
        <v>0</v>
      </c>
      <c r="C87" s="78">
        <f t="shared" si="7"/>
        <v>0</v>
      </c>
      <c r="D87" s="78">
        <f t="shared" si="8"/>
        <v>0</v>
      </c>
      <c r="E87" s="78">
        <f t="shared" si="9"/>
        <v>0</v>
      </c>
      <c r="F87" s="78">
        <f t="shared" si="10"/>
        <v>0</v>
      </c>
      <c r="G87" s="78">
        <f t="shared" si="11"/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</row>
    <row r="88" spans="1:83" s="19" customFormat="1" x14ac:dyDescent="0.25">
      <c r="A88" s="64">
        <v>75</v>
      </c>
      <c r="B88" s="78">
        <f t="shared" si="6"/>
        <v>0</v>
      </c>
      <c r="C88" s="78">
        <f t="shared" si="7"/>
        <v>0</v>
      </c>
      <c r="D88" s="78">
        <f t="shared" si="8"/>
        <v>0</v>
      </c>
      <c r="E88" s="78">
        <f t="shared" si="9"/>
        <v>0</v>
      </c>
      <c r="F88" s="78">
        <f t="shared" si="10"/>
        <v>0</v>
      </c>
      <c r="G88" s="78">
        <f t="shared" si="11"/>
        <v>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</row>
    <row r="89" spans="1:83" s="19" customFormat="1" x14ac:dyDescent="0.25">
      <c r="A89" s="64">
        <v>76</v>
      </c>
      <c r="B89" s="78">
        <f t="shared" si="6"/>
        <v>0</v>
      </c>
      <c r="C89" s="78">
        <f t="shared" si="7"/>
        <v>0</v>
      </c>
      <c r="D89" s="78">
        <f t="shared" si="8"/>
        <v>0</v>
      </c>
      <c r="E89" s="78">
        <f t="shared" si="9"/>
        <v>0</v>
      </c>
      <c r="F89" s="78">
        <f t="shared" si="10"/>
        <v>0</v>
      </c>
      <c r="G89" s="78">
        <f t="shared" si="11"/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</row>
    <row r="90" spans="1:83" s="19" customFormat="1" x14ac:dyDescent="0.25">
      <c r="A90" s="64">
        <v>77</v>
      </c>
      <c r="B90" s="78">
        <f t="shared" si="6"/>
        <v>0</v>
      </c>
      <c r="C90" s="78">
        <f t="shared" si="7"/>
        <v>0</v>
      </c>
      <c r="D90" s="78">
        <f t="shared" si="8"/>
        <v>0</v>
      </c>
      <c r="E90" s="78">
        <f t="shared" si="9"/>
        <v>0</v>
      </c>
      <c r="F90" s="78">
        <f t="shared" si="10"/>
        <v>0</v>
      </c>
      <c r="G90" s="78">
        <f t="shared" si="11"/>
        <v>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</row>
    <row r="91" spans="1:83" s="19" customFormat="1" x14ac:dyDescent="0.25">
      <c r="A91" s="64">
        <v>78</v>
      </c>
      <c r="B91" s="78">
        <f t="shared" si="6"/>
        <v>0</v>
      </c>
      <c r="C91" s="78">
        <f t="shared" si="7"/>
        <v>0</v>
      </c>
      <c r="D91" s="78">
        <f t="shared" si="8"/>
        <v>0</v>
      </c>
      <c r="E91" s="78">
        <f t="shared" si="9"/>
        <v>0</v>
      </c>
      <c r="F91" s="78">
        <f t="shared" si="10"/>
        <v>0</v>
      </c>
      <c r="G91" s="78">
        <f t="shared" si="11"/>
        <v>0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</row>
    <row r="92" spans="1:83" s="19" customFormat="1" x14ac:dyDescent="0.25">
      <c r="A92" s="64">
        <v>79</v>
      </c>
      <c r="B92" s="78">
        <f t="shared" si="6"/>
        <v>0</v>
      </c>
      <c r="C92" s="78">
        <f t="shared" si="7"/>
        <v>0</v>
      </c>
      <c r="D92" s="78">
        <f t="shared" si="8"/>
        <v>0</v>
      </c>
      <c r="E92" s="78">
        <f t="shared" si="9"/>
        <v>0</v>
      </c>
      <c r="F92" s="78">
        <f t="shared" si="10"/>
        <v>0</v>
      </c>
      <c r="G92" s="78">
        <f t="shared" si="11"/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</row>
    <row r="93" spans="1:83" s="19" customFormat="1" x14ac:dyDescent="0.25">
      <c r="A93" s="64">
        <v>80</v>
      </c>
      <c r="B93" s="78">
        <f t="shared" si="6"/>
        <v>0</v>
      </c>
      <c r="C93" s="78">
        <f t="shared" si="7"/>
        <v>0</v>
      </c>
      <c r="D93" s="78">
        <f t="shared" si="8"/>
        <v>0</v>
      </c>
      <c r="E93" s="78">
        <f t="shared" si="9"/>
        <v>0</v>
      </c>
      <c r="F93" s="78">
        <f t="shared" si="10"/>
        <v>0</v>
      </c>
      <c r="G93" s="78">
        <f t="shared" si="11"/>
        <v>0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</row>
    <row r="94" spans="1:83" s="19" customFormat="1" x14ac:dyDescent="0.25">
      <c r="A94" s="64">
        <v>81</v>
      </c>
      <c r="B94" s="78">
        <f t="shared" si="6"/>
        <v>0</v>
      </c>
      <c r="C94" s="78">
        <f t="shared" si="7"/>
        <v>0</v>
      </c>
      <c r="D94" s="78">
        <f t="shared" si="8"/>
        <v>0</v>
      </c>
      <c r="E94" s="78">
        <f t="shared" si="9"/>
        <v>0</v>
      </c>
      <c r="F94" s="78">
        <f t="shared" si="10"/>
        <v>0</v>
      </c>
      <c r="G94" s="78">
        <f t="shared" si="11"/>
        <v>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</row>
    <row r="95" spans="1:83" s="19" customFormat="1" x14ac:dyDescent="0.25">
      <c r="A95" s="64">
        <v>82</v>
      </c>
      <c r="B95" s="78">
        <f t="shared" si="6"/>
        <v>0</v>
      </c>
      <c r="C95" s="78">
        <f t="shared" si="7"/>
        <v>0</v>
      </c>
      <c r="D95" s="78">
        <f t="shared" si="8"/>
        <v>0</v>
      </c>
      <c r="E95" s="78">
        <f t="shared" si="9"/>
        <v>0</v>
      </c>
      <c r="F95" s="78">
        <f t="shared" si="10"/>
        <v>0</v>
      </c>
      <c r="G95" s="78">
        <f t="shared" si="11"/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</row>
    <row r="96" spans="1:83" s="19" customFormat="1" x14ac:dyDescent="0.25">
      <c r="A96" s="64">
        <v>83</v>
      </c>
      <c r="B96" s="78">
        <f t="shared" si="6"/>
        <v>0</v>
      </c>
      <c r="C96" s="78">
        <f t="shared" si="7"/>
        <v>0</v>
      </c>
      <c r="D96" s="78">
        <f t="shared" si="8"/>
        <v>0</v>
      </c>
      <c r="E96" s="78">
        <f t="shared" si="9"/>
        <v>0</v>
      </c>
      <c r="F96" s="78">
        <f t="shared" si="10"/>
        <v>0</v>
      </c>
      <c r="G96" s="78">
        <f t="shared" si="11"/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</row>
    <row r="97" spans="1:83" s="19" customFormat="1" x14ac:dyDescent="0.25">
      <c r="A97" s="64">
        <v>84</v>
      </c>
      <c r="B97" s="78">
        <f t="shared" si="6"/>
        <v>0</v>
      </c>
      <c r="C97" s="78">
        <f t="shared" si="7"/>
        <v>0</v>
      </c>
      <c r="D97" s="78">
        <f t="shared" si="8"/>
        <v>0</v>
      </c>
      <c r="E97" s="78">
        <f t="shared" si="9"/>
        <v>0</v>
      </c>
      <c r="F97" s="78">
        <f t="shared" si="10"/>
        <v>0</v>
      </c>
      <c r="G97" s="78">
        <f t="shared" si="11"/>
        <v>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</row>
    <row r="98" spans="1:83" s="19" customFormat="1" x14ac:dyDescent="0.25">
      <c r="A98" s="64">
        <v>85</v>
      </c>
      <c r="B98" s="78">
        <f t="shared" si="6"/>
        <v>0</v>
      </c>
      <c r="C98" s="78">
        <f t="shared" si="7"/>
        <v>0</v>
      </c>
      <c r="D98" s="78">
        <f t="shared" si="8"/>
        <v>0</v>
      </c>
      <c r="E98" s="78">
        <f t="shared" si="9"/>
        <v>0</v>
      </c>
      <c r="F98" s="78">
        <f t="shared" si="10"/>
        <v>0</v>
      </c>
      <c r="G98" s="78">
        <f t="shared" si="11"/>
        <v>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</row>
    <row r="99" spans="1:83" s="19" customFormat="1" x14ac:dyDescent="0.25">
      <c r="A99" s="64">
        <v>86</v>
      </c>
      <c r="B99" s="78">
        <f t="shared" si="6"/>
        <v>0</v>
      </c>
      <c r="C99" s="78">
        <f t="shared" si="7"/>
        <v>0</v>
      </c>
      <c r="D99" s="78">
        <f t="shared" si="8"/>
        <v>0</v>
      </c>
      <c r="E99" s="78">
        <f t="shared" si="9"/>
        <v>0</v>
      </c>
      <c r="F99" s="78">
        <f t="shared" si="10"/>
        <v>0</v>
      </c>
      <c r="G99" s="78">
        <f t="shared" si="11"/>
        <v>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</row>
    <row r="100" spans="1:83" s="19" customFormat="1" x14ac:dyDescent="0.25">
      <c r="A100" s="64">
        <v>87</v>
      </c>
      <c r="B100" s="78">
        <f t="shared" si="6"/>
        <v>0</v>
      </c>
      <c r="C100" s="78">
        <f t="shared" si="7"/>
        <v>0</v>
      </c>
      <c r="D100" s="78">
        <f t="shared" si="8"/>
        <v>0</v>
      </c>
      <c r="E100" s="78">
        <f t="shared" si="9"/>
        <v>0</v>
      </c>
      <c r="F100" s="78">
        <f t="shared" si="10"/>
        <v>0</v>
      </c>
      <c r="G100" s="78">
        <f t="shared" si="11"/>
        <v>0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</row>
    <row r="101" spans="1:83" s="19" customFormat="1" x14ac:dyDescent="0.25">
      <c r="A101" s="64">
        <v>88</v>
      </c>
      <c r="B101" s="78">
        <f t="shared" si="6"/>
        <v>0</v>
      </c>
      <c r="C101" s="78">
        <f t="shared" si="7"/>
        <v>0</v>
      </c>
      <c r="D101" s="78">
        <f t="shared" si="8"/>
        <v>0</v>
      </c>
      <c r="E101" s="78">
        <f t="shared" si="9"/>
        <v>0</v>
      </c>
      <c r="F101" s="78">
        <f t="shared" si="10"/>
        <v>0</v>
      </c>
      <c r="G101" s="78">
        <f t="shared" si="11"/>
        <v>0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</row>
    <row r="102" spans="1:83" s="19" customFormat="1" x14ac:dyDescent="0.25">
      <c r="A102" s="64">
        <v>89</v>
      </c>
      <c r="B102" s="78">
        <f t="shared" si="6"/>
        <v>0</v>
      </c>
      <c r="C102" s="78">
        <f t="shared" si="7"/>
        <v>0</v>
      </c>
      <c r="D102" s="78">
        <f t="shared" si="8"/>
        <v>0</v>
      </c>
      <c r="E102" s="78">
        <f t="shared" si="9"/>
        <v>0</v>
      </c>
      <c r="F102" s="78">
        <f t="shared" si="10"/>
        <v>0</v>
      </c>
      <c r="G102" s="78">
        <f t="shared" si="11"/>
        <v>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</row>
    <row r="103" spans="1:83" s="19" customFormat="1" x14ac:dyDescent="0.25">
      <c r="A103" s="64">
        <v>90</v>
      </c>
      <c r="B103" s="78">
        <f t="shared" si="6"/>
        <v>0</v>
      </c>
      <c r="C103" s="78">
        <f t="shared" si="7"/>
        <v>0</v>
      </c>
      <c r="D103" s="78">
        <f t="shared" si="8"/>
        <v>0</v>
      </c>
      <c r="E103" s="78">
        <f t="shared" si="9"/>
        <v>0</v>
      </c>
      <c r="F103" s="78">
        <f t="shared" si="10"/>
        <v>0</v>
      </c>
      <c r="G103" s="78">
        <f t="shared" si="11"/>
        <v>0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</row>
    <row r="104" spans="1:83" s="19" customFormat="1" x14ac:dyDescent="0.25">
      <c r="A104" s="64">
        <v>91</v>
      </c>
      <c r="B104" s="78">
        <f t="shared" si="6"/>
        <v>0</v>
      </c>
      <c r="C104" s="78">
        <f t="shared" si="7"/>
        <v>0</v>
      </c>
      <c r="D104" s="78">
        <f t="shared" si="8"/>
        <v>0</v>
      </c>
      <c r="E104" s="78">
        <f t="shared" si="9"/>
        <v>0</v>
      </c>
      <c r="F104" s="78">
        <f t="shared" si="10"/>
        <v>0</v>
      </c>
      <c r="G104" s="78">
        <f t="shared" si="11"/>
        <v>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</row>
    <row r="105" spans="1:83" s="19" customFormat="1" x14ac:dyDescent="0.25">
      <c r="A105" s="64">
        <v>92</v>
      </c>
      <c r="B105" s="78">
        <f t="shared" si="6"/>
        <v>0</v>
      </c>
      <c r="C105" s="78">
        <f t="shared" si="7"/>
        <v>0</v>
      </c>
      <c r="D105" s="78">
        <f t="shared" si="8"/>
        <v>0</v>
      </c>
      <c r="E105" s="78">
        <f t="shared" si="9"/>
        <v>0</v>
      </c>
      <c r="F105" s="78">
        <f t="shared" si="10"/>
        <v>0</v>
      </c>
      <c r="G105" s="78">
        <f t="shared" si="11"/>
        <v>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</row>
    <row r="106" spans="1:83" s="19" customFormat="1" x14ac:dyDescent="0.25">
      <c r="A106" s="64">
        <v>93</v>
      </c>
      <c r="B106" s="78">
        <f t="shared" si="6"/>
        <v>0</v>
      </c>
      <c r="C106" s="78">
        <f t="shared" si="7"/>
        <v>0</v>
      </c>
      <c r="D106" s="78">
        <f t="shared" si="8"/>
        <v>0</v>
      </c>
      <c r="E106" s="78">
        <f t="shared" si="9"/>
        <v>0</v>
      </c>
      <c r="F106" s="78">
        <f t="shared" si="10"/>
        <v>0</v>
      </c>
      <c r="G106" s="78">
        <f t="shared" si="11"/>
        <v>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</row>
    <row r="107" spans="1:83" s="19" customFormat="1" x14ac:dyDescent="0.25">
      <c r="A107" s="64">
        <v>94</v>
      </c>
      <c r="B107" s="78">
        <f t="shared" si="6"/>
        <v>0</v>
      </c>
      <c r="C107" s="78">
        <f t="shared" si="7"/>
        <v>0</v>
      </c>
      <c r="D107" s="78">
        <f t="shared" si="8"/>
        <v>0</v>
      </c>
      <c r="E107" s="78">
        <f t="shared" si="9"/>
        <v>0</v>
      </c>
      <c r="F107" s="78">
        <f t="shared" si="10"/>
        <v>0</v>
      </c>
      <c r="G107" s="78">
        <f t="shared" si="11"/>
        <v>0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</row>
    <row r="108" spans="1:83" s="19" customFormat="1" x14ac:dyDescent="0.25">
      <c r="A108" s="64">
        <v>95</v>
      </c>
      <c r="B108" s="78">
        <f t="shared" si="6"/>
        <v>0</v>
      </c>
      <c r="C108" s="78">
        <f t="shared" si="7"/>
        <v>0</v>
      </c>
      <c r="D108" s="78">
        <f t="shared" si="8"/>
        <v>0</v>
      </c>
      <c r="E108" s="78">
        <f t="shared" si="9"/>
        <v>0</v>
      </c>
      <c r="F108" s="78">
        <f t="shared" si="10"/>
        <v>0</v>
      </c>
      <c r="G108" s="78">
        <f t="shared" si="11"/>
        <v>0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</row>
    <row r="109" spans="1:83" s="19" customFormat="1" x14ac:dyDescent="0.25">
      <c r="A109" s="64">
        <v>96</v>
      </c>
      <c r="B109" s="78">
        <f t="shared" si="6"/>
        <v>0</v>
      </c>
      <c r="C109" s="78">
        <f t="shared" si="7"/>
        <v>0</v>
      </c>
      <c r="D109" s="78">
        <f t="shared" si="8"/>
        <v>0</v>
      </c>
      <c r="E109" s="78">
        <f t="shared" si="9"/>
        <v>0</v>
      </c>
      <c r="F109" s="78">
        <f t="shared" si="10"/>
        <v>0</v>
      </c>
      <c r="G109" s="78">
        <f t="shared" si="11"/>
        <v>0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</row>
    <row r="110" spans="1:83" s="19" customFormat="1" x14ac:dyDescent="0.25">
      <c r="A110" s="64">
        <v>97</v>
      </c>
      <c r="B110" s="78">
        <f t="shared" si="6"/>
        <v>0</v>
      </c>
      <c r="C110" s="78">
        <f t="shared" si="7"/>
        <v>0</v>
      </c>
      <c r="D110" s="78">
        <f t="shared" si="8"/>
        <v>0</v>
      </c>
      <c r="E110" s="78">
        <f t="shared" si="9"/>
        <v>0</v>
      </c>
      <c r="F110" s="78">
        <f t="shared" si="10"/>
        <v>0</v>
      </c>
      <c r="G110" s="78">
        <f t="shared" si="11"/>
        <v>0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</row>
    <row r="111" spans="1:83" s="19" customFormat="1" x14ac:dyDescent="0.25">
      <c r="A111" s="64">
        <v>98</v>
      </c>
      <c r="B111" s="78">
        <f t="shared" si="6"/>
        <v>0</v>
      </c>
      <c r="C111" s="78">
        <f t="shared" si="7"/>
        <v>0</v>
      </c>
      <c r="D111" s="78">
        <f t="shared" si="8"/>
        <v>0</v>
      </c>
      <c r="E111" s="78">
        <f t="shared" si="9"/>
        <v>0</v>
      </c>
      <c r="F111" s="78">
        <f t="shared" si="10"/>
        <v>0</v>
      </c>
      <c r="G111" s="78">
        <f t="shared" si="11"/>
        <v>0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</row>
    <row r="112" spans="1:83" s="19" customFormat="1" x14ac:dyDescent="0.25">
      <c r="A112" s="64">
        <v>99</v>
      </c>
      <c r="B112" s="78">
        <f t="shared" si="6"/>
        <v>0</v>
      </c>
      <c r="C112" s="78">
        <f t="shared" si="7"/>
        <v>0</v>
      </c>
      <c r="D112" s="78">
        <f t="shared" si="8"/>
        <v>0</v>
      </c>
      <c r="E112" s="78">
        <f t="shared" si="9"/>
        <v>0</v>
      </c>
      <c r="F112" s="78">
        <f t="shared" si="10"/>
        <v>0</v>
      </c>
      <c r="G112" s="78">
        <f t="shared" si="11"/>
        <v>0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</row>
    <row r="113" spans="1:83" s="19" customFormat="1" x14ac:dyDescent="0.25">
      <c r="A113" s="64">
        <v>100</v>
      </c>
      <c r="B113" s="78">
        <f t="shared" si="6"/>
        <v>0</v>
      </c>
      <c r="C113" s="78">
        <f t="shared" si="7"/>
        <v>0</v>
      </c>
      <c r="D113" s="78">
        <f t="shared" si="8"/>
        <v>0</v>
      </c>
      <c r="E113" s="78">
        <f t="shared" si="9"/>
        <v>0</v>
      </c>
      <c r="F113" s="78">
        <f t="shared" si="10"/>
        <v>0</v>
      </c>
      <c r="G113" s="78">
        <f t="shared" si="11"/>
        <v>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</row>
    <row r="114" spans="1:83" s="19" customFormat="1" x14ac:dyDescent="0.25">
      <c r="A114" s="64">
        <v>101</v>
      </c>
      <c r="B114" s="78">
        <f t="shared" si="6"/>
        <v>0</v>
      </c>
      <c r="C114" s="78">
        <f t="shared" si="7"/>
        <v>0</v>
      </c>
      <c r="D114" s="78">
        <f t="shared" si="8"/>
        <v>0</v>
      </c>
      <c r="E114" s="78">
        <f t="shared" si="9"/>
        <v>0</v>
      </c>
      <c r="F114" s="78">
        <f t="shared" si="10"/>
        <v>0</v>
      </c>
      <c r="G114" s="78">
        <f t="shared" si="11"/>
        <v>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</row>
    <row r="115" spans="1:83" s="19" customFormat="1" x14ac:dyDescent="0.25">
      <c r="A115" s="64">
        <v>102</v>
      </c>
      <c r="B115" s="78">
        <f t="shared" si="6"/>
        <v>0</v>
      </c>
      <c r="C115" s="78">
        <f t="shared" si="7"/>
        <v>0</v>
      </c>
      <c r="D115" s="78">
        <f t="shared" si="8"/>
        <v>0</v>
      </c>
      <c r="E115" s="78">
        <f t="shared" si="9"/>
        <v>0</v>
      </c>
      <c r="F115" s="78">
        <f t="shared" si="10"/>
        <v>0</v>
      </c>
      <c r="G115" s="78">
        <f t="shared" si="11"/>
        <v>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</row>
    <row r="116" spans="1:83" s="19" customFormat="1" x14ac:dyDescent="0.25">
      <c r="A116" s="64">
        <v>103</v>
      </c>
      <c r="B116" s="78">
        <f t="shared" si="6"/>
        <v>0</v>
      </c>
      <c r="C116" s="78">
        <f t="shared" si="7"/>
        <v>0</v>
      </c>
      <c r="D116" s="78">
        <f t="shared" si="8"/>
        <v>0</v>
      </c>
      <c r="E116" s="78">
        <f t="shared" si="9"/>
        <v>0</v>
      </c>
      <c r="F116" s="78">
        <f t="shared" si="10"/>
        <v>0</v>
      </c>
      <c r="G116" s="78">
        <f t="shared" si="11"/>
        <v>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</row>
    <row r="117" spans="1:83" s="19" customFormat="1" x14ac:dyDescent="0.25">
      <c r="A117" s="64">
        <v>104</v>
      </c>
      <c r="B117" s="78">
        <f t="shared" si="6"/>
        <v>0</v>
      </c>
      <c r="C117" s="78">
        <f t="shared" si="7"/>
        <v>0</v>
      </c>
      <c r="D117" s="78">
        <f t="shared" si="8"/>
        <v>0</v>
      </c>
      <c r="E117" s="78">
        <f t="shared" si="9"/>
        <v>0</v>
      </c>
      <c r="F117" s="78">
        <f t="shared" si="10"/>
        <v>0</v>
      </c>
      <c r="G117" s="78">
        <f t="shared" si="11"/>
        <v>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</row>
    <row r="118" spans="1:83" s="19" customFormat="1" x14ac:dyDescent="0.25">
      <c r="A118" s="64">
        <v>105</v>
      </c>
      <c r="B118" s="78">
        <f t="shared" si="6"/>
        <v>0</v>
      </c>
      <c r="C118" s="78">
        <f t="shared" si="7"/>
        <v>0</v>
      </c>
      <c r="D118" s="78">
        <f t="shared" si="8"/>
        <v>0</v>
      </c>
      <c r="E118" s="78">
        <f t="shared" si="9"/>
        <v>0</v>
      </c>
      <c r="F118" s="78">
        <f t="shared" si="10"/>
        <v>0</v>
      </c>
      <c r="G118" s="78">
        <f t="shared" si="11"/>
        <v>0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</row>
    <row r="119" spans="1:83" s="19" customFormat="1" x14ac:dyDescent="0.25">
      <c r="A119" s="64">
        <v>106</v>
      </c>
      <c r="B119" s="78">
        <f t="shared" si="6"/>
        <v>0</v>
      </c>
      <c r="C119" s="78">
        <f t="shared" si="7"/>
        <v>0</v>
      </c>
      <c r="D119" s="78">
        <f t="shared" si="8"/>
        <v>0</v>
      </c>
      <c r="E119" s="78">
        <f t="shared" si="9"/>
        <v>0</v>
      </c>
      <c r="F119" s="78">
        <f t="shared" si="10"/>
        <v>0</v>
      </c>
      <c r="G119" s="78">
        <f t="shared" si="11"/>
        <v>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</row>
    <row r="120" spans="1:83" s="19" customFormat="1" x14ac:dyDescent="0.25">
      <c r="A120" s="64">
        <v>107</v>
      </c>
      <c r="B120" s="78">
        <f t="shared" si="6"/>
        <v>0</v>
      </c>
      <c r="C120" s="78">
        <f t="shared" si="7"/>
        <v>0</v>
      </c>
      <c r="D120" s="78">
        <f t="shared" si="8"/>
        <v>0</v>
      </c>
      <c r="E120" s="78">
        <f t="shared" si="9"/>
        <v>0</v>
      </c>
      <c r="F120" s="78">
        <f t="shared" si="10"/>
        <v>0</v>
      </c>
      <c r="G120" s="78">
        <f t="shared" si="11"/>
        <v>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</row>
    <row r="121" spans="1:83" s="19" customFormat="1" x14ac:dyDescent="0.25">
      <c r="A121" s="64">
        <v>108</v>
      </c>
      <c r="B121" s="78">
        <f t="shared" si="6"/>
        <v>0</v>
      </c>
      <c r="C121" s="78">
        <f t="shared" si="7"/>
        <v>0</v>
      </c>
      <c r="D121" s="78">
        <f t="shared" si="8"/>
        <v>0</v>
      </c>
      <c r="E121" s="78">
        <f t="shared" si="9"/>
        <v>0</v>
      </c>
      <c r="F121" s="78">
        <f t="shared" si="10"/>
        <v>0</v>
      </c>
      <c r="G121" s="78">
        <f t="shared" si="11"/>
        <v>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</row>
    <row r="122" spans="1:83" s="19" customFormat="1" x14ac:dyDescent="0.25">
      <c r="A122" s="64">
        <v>109</v>
      </c>
      <c r="B122" s="78">
        <f t="shared" si="6"/>
        <v>0</v>
      </c>
      <c r="C122" s="78">
        <f t="shared" si="7"/>
        <v>0</v>
      </c>
      <c r="D122" s="78">
        <f t="shared" si="8"/>
        <v>0</v>
      </c>
      <c r="E122" s="78">
        <f t="shared" si="9"/>
        <v>0</v>
      </c>
      <c r="F122" s="78">
        <f t="shared" si="10"/>
        <v>0</v>
      </c>
      <c r="G122" s="78">
        <f t="shared" si="11"/>
        <v>0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</row>
    <row r="123" spans="1:83" s="19" customFormat="1" x14ac:dyDescent="0.25">
      <c r="A123" s="64">
        <v>110</v>
      </c>
      <c r="B123" s="78">
        <f t="shared" si="6"/>
        <v>0</v>
      </c>
      <c r="C123" s="78">
        <f t="shared" si="7"/>
        <v>0</v>
      </c>
      <c r="D123" s="78">
        <f t="shared" si="8"/>
        <v>0</v>
      </c>
      <c r="E123" s="78">
        <f t="shared" si="9"/>
        <v>0</v>
      </c>
      <c r="F123" s="78">
        <f t="shared" si="10"/>
        <v>0</v>
      </c>
      <c r="G123" s="78">
        <f t="shared" si="11"/>
        <v>0</v>
      </c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</row>
    <row r="124" spans="1:83" s="19" customFormat="1" x14ac:dyDescent="0.25">
      <c r="A124" s="64">
        <v>111</v>
      </c>
      <c r="B124" s="78">
        <f t="shared" si="6"/>
        <v>0</v>
      </c>
      <c r="C124" s="78">
        <f t="shared" si="7"/>
        <v>0</v>
      </c>
      <c r="D124" s="78">
        <f t="shared" si="8"/>
        <v>0</v>
      </c>
      <c r="E124" s="78">
        <f t="shared" si="9"/>
        <v>0</v>
      </c>
      <c r="F124" s="78">
        <f t="shared" si="10"/>
        <v>0</v>
      </c>
      <c r="G124" s="78">
        <f t="shared" si="11"/>
        <v>0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</row>
    <row r="125" spans="1:83" s="19" customFormat="1" x14ac:dyDescent="0.25">
      <c r="A125" s="64">
        <v>112</v>
      </c>
      <c r="B125" s="78">
        <f t="shared" si="6"/>
        <v>0</v>
      </c>
      <c r="C125" s="78">
        <f t="shared" si="7"/>
        <v>0</v>
      </c>
      <c r="D125" s="78">
        <f t="shared" si="8"/>
        <v>0</v>
      </c>
      <c r="E125" s="78">
        <f t="shared" si="9"/>
        <v>0</v>
      </c>
      <c r="F125" s="78">
        <f t="shared" si="10"/>
        <v>0</v>
      </c>
      <c r="G125" s="78">
        <f t="shared" si="11"/>
        <v>0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</row>
    <row r="126" spans="1:83" s="19" customFormat="1" x14ac:dyDescent="0.25">
      <c r="A126" s="64">
        <v>113</v>
      </c>
      <c r="B126" s="78">
        <f t="shared" si="6"/>
        <v>0</v>
      </c>
      <c r="C126" s="78">
        <f t="shared" si="7"/>
        <v>0</v>
      </c>
      <c r="D126" s="78">
        <f t="shared" si="8"/>
        <v>0</v>
      </c>
      <c r="E126" s="78">
        <f t="shared" si="9"/>
        <v>0</v>
      </c>
      <c r="F126" s="78">
        <f t="shared" si="10"/>
        <v>0</v>
      </c>
      <c r="G126" s="78">
        <f t="shared" si="11"/>
        <v>0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</row>
    <row r="127" spans="1:83" s="19" customFormat="1" x14ac:dyDescent="0.25">
      <c r="A127" s="64">
        <v>114</v>
      </c>
      <c r="B127" s="78">
        <f t="shared" si="6"/>
        <v>0</v>
      </c>
      <c r="C127" s="78">
        <f t="shared" si="7"/>
        <v>0</v>
      </c>
      <c r="D127" s="78">
        <f t="shared" si="8"/>
        <v>0</v>
      </c>
      <c r="E127" s="78">
        <f t="shared" si="9"/>
        <v>0</v>
      </c>
      <c r="F127" s="78">
        <f t="shared" si="10"/>
        <v>0</v>
      </c>
      <c r="G127" s="78">
        <f t="shared" si="11"/>
        <v>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</row>
    <row r="128" spans="1:83" s="19" customFormat="1" x14ac:dyDescent="0.25">
      <c r="A128" s="64">
        <v>115</v>
      </c>
      <c r="B128" s="78">
        <f t="shared" si="6"/>
        <v>0</v>
      </c>
      <c r="C128" s="78">
        <f t="shared" si="7"/>
        <v>0</v>
      </c>
      <c r="D128" s="78">
        <f t="shared" si="8"/>
        <v>0</v>
      </c>
      <c r="E128" s="78">
        <f t="shared" si="9"/>
        <v>0</v>
      </c>
      <c r="F128" s="78">
        <f t="shared" si="10"/>
        <v>0</v>
      </c>
      <c r="G128" s="78">
        <f t="shared" si="11"/>
        <v>0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</row>
    <row r="129" spans="1:83" s="19" customFormat="1" x14ac:dyDescent="0.25">
      <c r="A129" s="64">
        <v>116</v>
      </c>
      <c r="B129" s="78">
        <f t="shared" si="6"/>
        <v>0</v>
      </c>
      <c r="C129" s="78">
        <f t="shared" si="7"/>
        <v>0</v>
      </c>
      <c r="D129" s="78">
        <f t="shared" si="8"/>
        <v>0</v>
      </c>
      <c r="E129" s="78">
        <f t="shared" si="9"/>
        <v>0</v>
      </c>
      <c r="F129" s="78">
        <f t="shared" si="10"/>
        <v>0</v>
      </c>
      <c r="G129" s="78">
        <f t="shared" si="11"/>
        <v>0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</row>
    <row r="130" spans="1:83" s="19" customFormat="1" x14ac:dyDescent="0.25">
      <c r="A130" s="64">
        <v>117</v>
      </c>
      <c r="B130" s="78">
        <f t="shared" si="6"/>
        <v>0</v>
      </c>
      <c r="C130" s="78">
        <f t="shared" si="7"/>
        <v>0</v>
      </c>
      <c r="D130" s="78">
        <f t="shared" si="8"/>
        <v>0</v>
      </c>
      <c r="E130" s="78">
        <f t="shared" si="9"/>
        <v>0</v>
      </c>
      <c r="F130" s="78">
        <f t="shared" si="10"/>
        <v>0</v>
      </c>
      <c r="G130" s="78">
        <f t="shared" si="11"/>
        <v>0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</row>
    <row r="131" spans="1:83" s="19" customFormat="1" x14ac:dyDescent="0.25">
      <c r="A131" s="64">
        <v>118</v>
      </c>
      <c r="B131" s="78">
        <f t="shared" si="6"/>
        <v>0</v>
      </c>
      <c r="C131" s="78">
        <f t="shared" si="7"/>
        <v>0</v>
      </c>
      <c r="D131" s="78">
        <f t="shared" si="8"/>
        <v>0</v>
      </c>
      <c r="E131" s="78">
        <f t="shared" si="9"/>
        <v>0</v>
      </c>
      <c r="F131" s="78">
        <f t="shared" si="10"/>
        <v>0</v>
      </c>
      <c r="G131" s="78">
        <f t="shared" si="11"/>
        <v>0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</row>
    <row r="132" spans="1:83" s="19" customFormat="1" x14ac:dyDescent="0.25">
      <c r="A132" s="64">
        <v>119</v>
      </c>
      <c r="B132" s="78">
        <f t="shared" si="6"/>
        <v>0</v>
      </c>
      <c r="C132" s="78">
        <f t="shared" si="7"/>
        <v>0</v>
      </c>
      <c r="D132" s="78">
        <f t="shared" si="8"/>
        <v>0</v>
      </c>
      <c r="E132" s="78">
        <f t="shared" si="9"/>
        <v>0</v>
      </c>
      <c r="F132" s="78">
        <f t="shared" si="10"/>
        <v>0</v>
      </c>
      <c r="G132" s="78">
        <f t="shared" si="11"/>
        <v>0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</row>
    <row r="133" spans="1:83" s="19" customFormat="1" x14ac:dyDescent="0.25">
      <c r="A133" s="64">
        <v>120</v>
      </c>
      <c r="B133" s="78">
        <f t="shared" si="6"/>
        <v>0</v>
      </c>
      <c r="C133" s="78">
        <f t="shared" si="7"/>
        <v>0</v>
      </c>
      <c r="D133" s="78">
        <f t="shared" si="8"/>
        <v>0</v>
      </c>
      <c r="E133" s="78">
        <f t="shared" si="9"/>
        <v>0</v>
      </c>
      <c r="F133" s="78">
        <f t="shared" si="10"/>
        <v>0</v>
      </c>
      <c r="G133" s="78">
        <f t="shared" si="11"/>
        <v>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</row>
    <row r="134" spans="1:83" s="71" customFormat="1" x14ac:dyDescent="0.25">
      <c r="A134" s="20">
        <v>121</v>
      </c>
      <c r="B134" s="78">
        <f t="shared" ref="B134:B197" si="12">IF(E133&lt;1,0,$B$8)</f>
        <v>0</v>
      </c>
      <c r="C134" s="78">
        <f t="shared" ref="C134:C197" si="13">IF(E133&lt;1,0,E133*$B$7)</f>
        <v>0</v>
      </c>
      <c r="D134" s="78">
        <f t="shared" ref="D134:D197" si="14">IF(E133&lt;1,0,B134-C134)</f>
        <v>0</v>
      </c>
      <c r="E134" s="78">
        <f t="shared" ref="E134:E197" si="15">IF(E133&lt;1,0,E133-D134)</f>
        <v>0</v>
      </c>
      <c r="F134" s="78">
        <f t="shared" ref="F134:F197" si="16">IF(E133&lt;1,0,F133+C134)</f>
        <v>0</v>
      </c>
      <c r="G134" s="78">
        <f t="shared" ref="G134:G197" si="17">IF(E133&lt;1,0,G133+D134)</f>
        <v>0</v>
      </c>
    </row>
    <row r="135" spans="1:83" s="71" customFormat="1" x14ac:dyDescent="0.25">
      <c r="A135" s="20">
        <v>122</v>
      </c>
      <c r="B135" s="78">
        <f t="shared" si="12"/>
        <v>0</v>
      </c>
      <c r="C135" s="78">
        <f t="shared" si="13"/>
        <v>0</v>
      </c>
      <c r="D135" s="78">
        <f t="shared" si="14"/>
        <v>0</v>
      </c>
      <c r="E135" s="78">
        <f t="shared" si="15"/>
        <v>0</v>
      </c>
      <c r="F135" s="78">
        <f t="shared" si="16"/>
        <v>0</v>
      </c>
      <c r="G135" s="78">
        <f t="shared" si="17"/>
        <v>0</v>
      </c>
    </row>
    <row r="136" spans="1:83" s="71" customFormat="1" x14ac:dyDescent="0.25">
      <c r="A136" s="20">
        <v>123</v>
      </c>
      <c r="B136" s="78">
        <f t="shared" si="12"/>
        <v>0</v>
      </c>
      <c r="C136" s="78">
        <f t="shared" si="13"/>
        <v>0</v>
      </c>
      <c r="D136" s="78">
        <f t="shared" si="14"/>
        <v>0</v>
      </c>
      <c r="E136" s="78">
        <f t="shared" si="15"/>
        <v>0</v>
      </c>
      <c r="F136" s="78">
        <f t="shared" si="16"/>
        <v>0</v>
      </c>
      <c r="G136" s="78">
        <f t="shared" si="17"/>
        <v>0</v>
      </c>
    </row>
    <row r="137" spans="1:83" s="71" customFormat="1" x14ac:dyDescent="0.25">
      <c r="A137" s="20">
        <v>124</v>
      </c>
      <c r="B137" s="78">
        <f t="shared" si="12"/>
        <v>0</v>
      </c>
      <c r="C137" s="78">
        <f t="shared" si="13"/>
        <v>0</v>
      </c>
      <c r="D137" s="78">
        <f t="shared" si="14"/>
        <v>0</v>
      </c>
      <c r="E137" s="78">
        <f t="shared" si="15"/>
        <v>0</v>
      </c>
      <c r="F137" s="78">
        <f t="shared" si="16"/>
        <v>0</v>
      </c>
      <c r="G137" s="78">
        <f t="shared" si="17"/>
        <v>0</v>
      </c>
    </row>
    <row r="138" spans="1:83" s="71" customFormat="1" x14ac:dyDescent="0.25">
      <c r="A138" s="20">
        <v>125</v>
      </c>
      <c r="B138" s="78">
        <f t="shared" si="12"/>
        <v>0</v>
      </c>
      <c r="C138" s="78">
        <f t="shared" si="13"/>
        <v>0</v>
      </c>
      <c r="D138" s="78">
        <f t="shared" si="14"/>
        <v>0</v>
      </c>
      <c r="E138" s="78">
        <f t="shared" si="15"/>
        <v>0</v>
      </c>
      <c r="F138" s="78">
        <f t="shared" si="16"/>
        <v>0</v>
      </c>
      <c r="G138" s="78">
        <f t="shared" si="17"/>
        <v>0</v>
      </c>
    </row>
    <row r="139" spans="1:83" s="71" customFormat="1" x14ac:dyDescent="0.25">
      <c r="A139" s="20">
        <v>126</v>
      </c>
      <c r="B139" s="78">
        <f t="shared" si="12"/>
        <v>0</v>
      </c>
      <c r="C139" s="78">
        <f t="shared" si="13"/>
        <v>0</v>
      </c>
      <c r="D139" s="78">
        <f t="shared" si="14"/>
        <v>0</v>
      </c>
      <c r="E139" s="78">
        <f t="shared" si="15"/>
        <v>0</v>
      </c>
      <c r="F139" s="78">
        <f t="shared" si="16"/>
        <v>0</v>
      </c>
      <c r="G139" s="78">
        <f t="shared" si="17"/>
        <v>0</v>
      </c>
    </row>
    <row r="140" spans="1:83" s="71" customFormat="1" x14ac:dyDescent="0.25">
      <c r="A140" s="20">
        <v>127</v>
      </c>
      <c r="B140" s="78">
        <f t="shared" si="12"/>
        <v>0</v>
      </c>
      <c r="C140" s="78">
        <f t="shared" si="13"/>
        <v>0</v>
      </c>
      <c r="D140" s="78">
        <f t="shared" si="14"/>
        <v>0</v>
      </c>
      <c r="E140" s="78">
        <f t="shared" si="15"/>
        <v>0</v>
      </c>
      <c r="F140" s="78">
        <f t="shared" si="16"/>
        <v>0</v>
      </c>
      <c r="G140" s="78">
        <f t="shared" si="17"/>
        <v>0</v>
      </c>
    </row>
    <row r="141" spans="1:83" s="71" customFormat="1" x14ac:dyDescent="0.25">
      <c r="A141" s="20">
        <v>128</v>
      </c>
      <c r="B141" s="78">
        <f t="shared" si="12"/>
        <v>0</v>
      </c>
      <c r="C141" s="78">
        <f t="shared" si="13"/>
        <v>0</v>
      </c>
      <c r="D141" s="78">
        <f t="shared" si="14"/>
        <v>0</v>
      </c>
      <c r="E141" s="78">
        <f t="shared" si="15"/>
        <v>0</v>
      </c>
      <c r="F141" s="78">
        <f t="shared" si="16"/>
        <v>0</v>
      </c>
      <c r="G141" s="78">
        <f t="shared" si="17"/>
        <v>0</v>
      </c>
    </row>
    <row r="142" spans="1:83" s="71" customFormat="1" x14ac:dyDescent="0.25">
      <c r="A142" s="20">
        <v>129</v>
      </c>
      <c r="B142" s="78">
        <f t="shared" si="12"/>
        <v>0</v>
      </c>
      <c r="C142" s="78">
        <f t="shared" si="13"/>
        <v>0</v>
      </c>
      <c r="D142" s="78">
        <f t="shared" si="14"/>
        <v>0</v>
      </c>
      <c r="E142" s="78">
        <f t="shared" si="15"/>
        <v>0</v>
      </c>
      <c r="F142" s="78">
        <f t="shared" si="16"/>
        <v>0</v>
      </c>
      <c r="G142" s="78">
        <f t="shared" si="17"/>
        <v>0</v>
      </c>
    </row>
    <row r="143" spans="1:83" s="71" customFormat="1" x14ac:dyDescent="0.25">
      <c r="A143" s="20">
        <v>130</v>
      </c>
      <c r="B143" s="78">
        <f t="shared" si="12"/>
        <v>0</v>
      </c>
      <c r="C143" s="78">
        <f t="shared" si="13"/>
        <v>0</v>
      </c>
      <c r="D143" s="78">
        <f t="shared" si="14"/>
        <v>0</v>
      </c>
      <c r="E143" s="78">
        <f t="shared" si="15"/>
        <v>0</v>
      </c>
      <c r="F143" s="78">
        <f t="shared" si="16"/>
        <v>0</v>
      </c>
      <c r="G143" s="78">
        <f t="shared" si="17"/>
        <v>0</v>
      </c>
    </row>
    <row r="144" spans="1:83" s="71" customFormat="1" x14ac:dyDescent="0.25">
      <c r="A144" s="64">
        <v>131</v>
      </c>
      <c r="B144" s="78">
        <f t="shared" si="12"/>
        <v>0</v>
      </c>
      <c r="C144" s="78">
        <f t="shared" si="13"/>
        <v>0</v>
      </c>
      <c r="D144" s="78">
        <f t="shared" si="14"/>
        <v>0</v>
      </c>
      <c r="E144" s="78">
        <f t="shared" si="15"/>
        <v>0</v>
      </c>
      <c r="F144" s="78">
        <f t="shared" si="16"/>
        <v>0</v>
      </c>
      <c r="G144" s="78">
        <f t="shared" si="17"/>
        <v>0</v>
      </c>
    </row>
    <row r="145" spans="1:7" s="71" customFormat="1" x14ac:dyDescent="0.25">
      <c r="A145" s="20">
        <v>132</v>
      </c>
      <c r="B145" s="78">
        <f t="shared" si="12"/>
        <v>0</v>
      </c>
      <c r="C145" s="78">
        <f t="shared" si="13"/>
        <v>0</v>
      </c>
      <c r="D145" s="78">
        <f t="shared" si="14"/>
        <v>0</v>
      </c>
      <c r="E145" s="78">
        <f t="shared" si="15"/>
        <v>0</v>
      </c>
      <c r="F145" s="78">
        <f t="shared" si="16"/>
        <v>0</v>
      </c>
      <c r="G145" s="78">
        <f t="shared" si="17"/>
        <v>0</v>
      </c>
    </row>
    <row r="146" spans="1:7" s="71" customFormat="1" x14ac:dyDescent="0.25">
      <c r="A146" s="20">
        <v>133</v>
      </c>
      <c r="B146" s="78">
        <f t="shared" si="12"/>
        <v>0</v>
      </c>
      <c r="C146" s="78">
        <f t="shared" si="13"/>
        <v>0</v>
      </c>
      <c r="D146" s="78">
        <f t="shared" si="14"/>
        <v>0</v>
      </c>
      <c r="E146" s="78">
        <f t="shared" si="15"/>
        <v>0</v>
      </c>
      <c r="F146" s="78">
        <f t="shared" si="16"/>
        <v>0</v>
      </c>
      <c r="G146" s="78">
        <f t="shared" si="17"/>
        <v>0</v>
      </c>
    </row>
    <row r="147" spans="1:7" s="71" customFormat="1" x14ac:dyDescent="0.25">
      <c r="A147" s="20">
        <v>134</v>
      </c>
      <c r="B147" s="78">
        <f t="shared" si="12"/>
        <v>0</v>
      </c>
      <c r="C147" s="78">
        <f t="shared" si="13"/>
        <v>0</v>
      </c>
      <c r="D147" s="78">
        <f t="shared" si="14"/>
        <v>0</v>
      </c>
      <c r="E147" s="78">
        <f t="shared" si="15"/>
        <v>0</v>
      </c>
      <c r="F147" s="78">
        <f t="shared" si="16"/>
        <v>0</v>
      </c>
      <c r="G147" s="78">
        <f t="shared" si="17"/>
        <v>0</v>
      </c>
    </row>
    <row r="148" spans="1:7" s="71" customFormat="1" x14ac:dyDescent="0.25">
      <c r="A148" s="20">
        <v>135</v>
      </c>
      <c r="B148" s="78">
        <f t="shared" si="12"/>
        <v>0</v>
      </c>
      <c r="C148" s="78">
        <f t="shared" si="13"/>
        <v>0</v>
      </c>
      <c r="D148" s="78">
        <f t="shared" si="14"/>
        <v>0</v>
      </c>
      <c r="E148" s="78">
        <f t="shared" si="15"/>
        <v>0</v>
      </c>
      <c r="F148" s="78">
        <f t="shared" si="16"/>
        <v>0</v>
      </c>
      <c r="G148" s="78">
        <f t="shared" si="17"/>
        <v>0</v>
      </c>
    </row>
    <row r="149" spans="1:7" s="71" customFormat="1" x14ac:dyDescent="0.25">
      <c r="A149" s="20">
        <v>136</v>
      </c>
      <c r="B149" s="78">
        <f t="shared" si="12"/>
        <v>0</v>
      </c>
      <c r="C149" s="78">
        <f t="shared" si="13"/>
        <v>0</v>
      </c>
      <c r="D149" s="78">
        <f t="shared" si="14"/>
        <v>0</v>
      </c>
      <c r="E149" s="78">
        <f t="shared" si="15"/>
        <v>0</v>
      </c>
      <c r="F149" s="78">
        <f t="shared" si="16"/>
        <v>0</v>
      </c>
      <c r="G149" s="78">
        <f t="shared" si="17"/>
        <v>0</v>
      </c>
    </row>
    <row r="150" spans="1:7" s="71" customFormat="1" x14ac:dyDescent="0.25">
      <c r="A150" s="20">
        <v>137</v>
      </c>
      <c r="B150" s="78">
        <f t="shared" si="12"/>
        <v>0</v>
      </c>
      <c r="C150" s="78">
        <f t="shared" si="13"/>
        <v>0</v>
      </c>
      <c r="D150" s="78">
        <f t="shared" si="14"/>
        <v>0</v>
      </c>
      <c r="E150" s="78">
        <f t="shared" si="15"/>
        <v>0</v>
      </c>
      <c r="F150" s="78">
        <f t="shared" si="16"/>
        <v>0</v>
      </c>
      <c r="G150" s="78">
        <f t="shared" si="17"/>
        <v>0</v>
      </c>
    </row>
    <row r="151" spans="1:7" s="71" customFormat="1" x14ac:dyDescent="0.25">
      <c r="A151" s="20">
        <v>138</v>
      </c>
      <c r="B151" s="78">
        <f t="shared" si="12"/>
        <v>0</v>
      </c>
      <c r="C151" s="78">
        <f t="shared" si="13"/>
        <v>0</v>
      </c>
      <c r="D151" s="78">
        <f t="shared" si="14"/>
        <v>0</v>
      </c>
      <c r="E151" s="78">
        <f t="shared" si="15"/>
        <v>0</v>
      </c>
      <c r="F151" s="78">
        <f t="shared" si="16"/>
        <v>0</v>
      </c>
      <c r="G151" s="78">
        <f t="shared" si="17"/>
        <v>0</v>
      </c>
    </row>
    <row r="152" spans="1:7" s="71" customFormat="1" x14ac:dyDescent="0.25">
      <c r="A152" s="20">
        <v>139</v>
      </c>
      <c r="B152" s="78">
        <f t="shared" si="12"/>
        <v>0</v>
      </c>
      <c r="C152" s="78">
        <f t="shared" si="13"/>
        <v>0</v>
      </c>
      <c r="D152" s="78">
        <f t="shared" si="14"/>
        <v>0</v>
      </c>
      <c r="E152" s="78">
        <f t="shared" si="15"/>
        <v>0</v>
      </c>
      <c r="F152" s="78">
        <f t="shared" si="16"/>
        <v>0</v>
      </c>
      <c r="G152" s="78">
        <f t="shared" si="17"/>
        <v>0</v>
      </c>
    </row>
    <row r="153" spans="1:7" s="71" customFormat="1" x14ac:dyDescent="0.25">
      <c r="A153" s="20">
        <v>140</v>
      </c>
      <c r="B153" s="78">
        <f t="shared" si="12"/>
        <v>0</v>
      </c>
      <c r="C153" s="78">
        <f t="shared" si="13"/>
        <v>0</v>
      </c>
      <c r="D153" s="78">
        <f t="shared" si="14"/>
        <v>0</v>
      </c>
      <c r="E153" s="78">
        <f t="shared" si="15"/>
        <v>0</v>
      </c>
      <c r="F153" s="78">
        <f t="shared" si="16"/>
        <v>0</v>
      </c>
      <c r="G153" s="78">
        <f t="shared" si="17"/>
        <v>0</v>
      </c>
    </row>
    <row r="154" spans="1:7" s="71" customFormat="1" x14ac:dyDescent="0.25">
      <c r="A154" s="20">
        <v>141</v>
      </c>
      <c r="B154" s="78">
        <f t="shared" si="12"/>
        <v>0</v>
      </c>
      <c r="C154" s="78">
        <f t="shared" si="13"/>
        <v>0</v>
      </c>
      <c r="D154" s="78">
        <f t="shared" si="14"/>
        <v>0</v>
      </c>
      <c r="E154" s="78">
        <f t="shared" si="15"/>
        <v>0</v>
      </c>
      <c r="F154" s="78">
        <f t="shared" si="16"/>
        <v>0</v>
      </c>
      <c r="G154" s="78">
        <f t="shared" si="17"/>
        <v>0</v>
      </c>
    </row>
    <row r="155" spans="1:7" s="71" customFormat="1" x14ac:dyDescent="0.25">
      <c r="A155" s="64">
        <v>142</v>
      </c>
      <c r="B155" s="78">
        <f t="shared" si="12"/>
        <v>0</v>
      </c>
      <c r="C155" s="78">
        <f t="shared" si="13"/>
        <v>0</v>
      </c>
      <c r="D155" s="78">
        <f t="shared" si="14"/>
        <v>0</v>
      </c>
      <c r="E155" s="78">
        <f t="shared" si="15"/>
        <v>0</v>
      </c>
      <c r="F155" s="78">
        <f t="shared" si="16"/>
        <v>0</v>
      </c>
      <c r="G155" s="78">
        <f t="shared" si="17"/>
        <v>0</v>
      </c>
    </row>
    <row r="156" spans="1:7" s="71" customFormat="1" x14ac:dyDescent="0.25">
      <c r="A156" s="20">
        <v>143</v>
      </c>
      <c r="B156" s="78">
        <f t="shared" si="12"/>
        <v>0</v>
      </c>
      <c r="C156" s="78">
        <f t="shared" si="13"/>
        <v>0</v>
      </c>
      <c r="D156" s="78">
        <f t="shared" si="14"/>
        <v>0</v>
      </c>
      <c r="E156" s="78">
        <f t="shared" si="15"/>
        <v>0</v>
      </c>
      <c r="F156" s="78">
        <f t="shared" si="16"/>
        <v>0</v>
      </c>
      <c r="G156" s="78">
        <f t="shared" si="17"/>
        <v>0</v>
      </c>
    </row>
    <row r="157" spans="1:7" s="71" customFormat="1" x14ac:dyDescent="0.25">
      <c r="A157" s="20">
        <v>144</v>
      </c>
      <c r="B157" s="78">
        <f t="shared" si="12"/>
        <v>0</v>
      </c>
      <c r="C157" s="78">
        <f t="shared" si="13"/>
        <v>0</v>
      </c>
      <c r="D157" s="78">
        <f t="shared" si="14"/>
        <v>0</v>
      </c>
      <c r="E157" s="78">
        <f t="shared" si="15"/>
        <v>0</v>
      </c>
      <c r="F157" s="78">
        <f t="shared" si="16"/>
        <v>0</v>
      </c>
      <c r="G157" s="78">
        <f t="shared" si="17"/>
        <v>0</v>
      </c>
    </row>
    <row r="158" spans="1:7" s="71" customFormat="1" x14ac:dyDescent="0.25">
      <c r="A158" s="20">
        <v>145</v>
      </c>
      <c r="B158" s="78">
        <f t="shared" si="12"/>
        <v>0</v>
      </c>
      <c r="C158" s="78">
        <f t="shared" si="13"/>
        <v>0</v>
      </c>
      <c r="D158" s="78">
        <f t="shared" si="14"/>
        <v>0</v>
      </c>
      <c r="E158" s="78">
        <f t="shared" si="15"/>
        <v>0</v>
      </c>
      <c r="F158" s="78">
        <f t="shared" si="16"/>
        <v>0</v>
      </c>
      <c r="G158" s="78">
        <f t="shared" si="17"/>
        <v>0</v>
      </c>
    </row>
    <row r="159" spans="1:7" s="71" customFormat="1" x14ac:dyDescent="0.25">
      <c r="A159" s="20">
        <v>146</v>
      </c>
      <c r="B159" s="78">
        <f t="shared" si="12"/>
        <v>0</v>
      </c>
      <c r="C159" s="78">
        <f t="shared" si="13"/>
        <v>0</v>
      </c>
      <c r="D159" s="78">
        <f t="shared" si="14"/>
        <v>0</v>
      </c>
      <c r="E159" s="78">
        <f t="shared" si="15"/>
        <v>0</v>
      </c>
      <c r="F159" s="78">
        <f t="shared" si="16"/>
        <v>0</v>
      </c>
      <c r="G159" s="78">
        <f t="shared" si="17"/>
        <v>0</v>
      </c>
    </row>
    <row r="160" spans="1:7" s="71" customFormat="1" x14ac:dyDescent="0.25">
      <c r="A160" s="20">
        <v>147</v>
      </c>
      <c r="B160" s="78">
        <f t="shared" si="12"/>
        <v>0</v>
      </c>
      <c r="C160" s="78">
        <f t="shared" si="13"/>
        <v>0</v>
      </c>
      <c r="D160" s="78">
        <f t="shared" si="14"/>
        <v>0</v>
      </c>
      <c r="E160" s="78">
        <f t="shared" si="15"/>
        <v>0</v>
      </c>
      <c r="F160" s="78">
        <f t="shared" si="16"/>
        <v>0</v>
      </c>
      <c r="G160" s="78">
        <f t="shared" si="17"/>
        <v>0</v>
      </c>
    </row>
    <row r="161" spans="1:7" s="71" customFormat="1" x14ac:dyDescent="0.25">
      <c r="A161" s="20">
        <v>148</v>
      </c>
      <c r="B161" s="78">
        <f t="shared" si="12"/>
        <v>0</v>
      </c>
      <c r="C161" s="78">
        <f t="shared" si="13"/>
        <v>0</v>
      </c>
      <c r="D161" s="78">
        <f t="shared" si="14"/>
        <v>0</v>
      </c>
      <c r="E161" s="78">
        <f t="shared" si="15"/>
        <v>0</v>
      </c>
      <c r="F161" s="78">
        <f t="shared" si="16"/>
        <v>0</v>
      </c>
      <c r="G161" s="78">
        <f t="shared" si="17"/>
        <v>0</v>
      </c>
    </row>
    <row r="162" spans="1:7" s="71" customFormat="1" x14ac:dyDescent="0.25">
      <c r="A162" s="20">
        <v>149</v>
      </c>
      <c r="B162" s="78">
        <f t="shared" si="12"/>
        <v>0</v>
      </c>
      <c r="C162" s="78">
        <f t="shared" si="13"/>
        <v>0</v>
      </c>
      <c r="D162" s="78">
        <f t="shared" si="14"/>
        <v>0</v>
      </c>
      <c r="E162" s="78">
        <f t="shared" si="15"/>
        <v>0</v>
      </c>
      <c r="F162" s="78">
        <f t="shared" si="16"/>
        <v>0</v>
      </c>
      <c r="G162" s="78">
        <f t="shared" si="17"/>
        <v>0</v>
      </c>
    </row>
    <row r="163" spans="1:7" s="71" customFormat="1" x14ac:dyDescent="0.25">
      <c r="A163" s="20">
        <v>150</v>
      </c>
      <c r="B163" s="78">
        <f t="shared" si="12"/>
        <v>0</v>
      </c>
      <c r="C163" s="78">
        <f t="shared" si="13"/>
        <v>0</v>
      </c>
      <c r="D163" s="78">
        <f t="shared" si="14"/>
        <v>0</v>
      </c>
      <c r="E163" s="78">
        <f t="shared" si="15"/>
        <v>0</v>
      </c>
      <c r="F163" s="78">
        <f t="shared" si="16"/>
        <v>0</v>
      </c>
      <c r="G163" s="78">
        <f t="shared" si="17"/>
        <v>0</v>
      </c>
    </row>
    <row r="164" spans="1:7" s="71" customFormat="1" x14ac:dyDescent="0.25">
      <c r="A164" s="20">
        <v>151</v>
      </c>
      <c r="B164" s="78">
        <f t="shared" si="12"/>
        <v>0</v>
      </c>
      <c r="C164" s="78">
        <f t="shared" si="13"/>
        <v>0</v>
      </c>
      <c r="D164" s="78">
        <f t="shared" si="14"/>
        <v>0</v>
      </c>
      <c r="E164" s="78">
        <f t="shared" si="15"/>
        <v>0</v>
      </c>
      <c r="F164" s="78">
        <f t="shared" si="16"/>
        <v>0</v>
      </c>
      <c r="G164" s="78">
        <f t="shared" si="17"/>
        <v>0</v>
      </c>
    </row>
    <row r="165" spans="1:7" s="71" customFormat="1" x14ac:dyDescent="0.25">
      <c r="A165" s="20">
        <v>152</v>
      </c>
      <c r="B165" s="78">
        <f t="shared" si="12"/>
        <v>0</v>
      </c>
      <c r="C165" s="78">
        <f t="shared" si="13"/>
        <v>0</v>
      </c>
      <c r="D165" s="78">
        <f t="shared" si="14"/>
        <v>0</v>
      </c>
      <c r="E165" s="78">
        <f t="shared" si="15"/>
        <v>0</v>
      </c>
      <c r="F165" s="78">
        <f t="shared" si="16"/>
        <v>0</v>
      </c>
      <c r="G165" s="78">
        <f t="shared" si="17"/>
        <v>0</v>
      </c>
    </row>
    <row r="166" spans="1:7" s="71" customFormat="1" x14ac:dyDescent="0.25">
      <c r="A166" s="64">
        <v>153</v>
      </c>
      <c r="B166" s="78">
        <f t="shared" si="12"/>
        <v>0</v>
      </c>
      <c r="C166" s="78">
        <f t="shared" si="13"/>
        <v>0</v>
      </c>
      <c r="D166" s="78">
        <f t="shared" si="14"/>
        <v>0</v>
      </c>
      <c r="E166" s="78">
        <f t="shared" si="15"/>
        <v>0</v>
      </c>
      <c r="F166" s="78">
        <f t="shared" si="16"/>
        <v>0</v>
      </c>
      <c r="G166" s="78">
        <f t="shared" si="17"/>
        <v>0</v>
      </c>
    </row>
    <row r="167" spans="1:7" s="71" customFormat="1" x14ac:dyDescent="0.25">
      <c r="A167" s="20">
        <v>154</v>
      </c>
      <c r="B167" s="78">
        <f t="shared" si="12"/>
        <v>0</v>
      </c>
      <c r="C167" s="78">
        <f t="shared" si="13"/>
        <v>0</v>
      </c>
      <c r="D167" s="78">
        <f t="shared" si="14"/>
        <v>0</v>
      </c>
      <c r="E167" s="78">
        <f t="shared" si="15"/>
        <v>0</v>
      </c>
      <c r="F167" s="78">
        <f t="shared" si="16"/>
        <v>0</v>
      </c>
      <c r="G167" s="78">
        <f t="shared" si="17"/>
        <v>0</v>
      </c>
    </row>
    <row r="168" spans="1:7" s="71" customFormat="1" x14ac:dyDescent="0.25">
      <c r="A168" s="20">
        <v>155</v>
      </c>
      <c r="B168" s="78">
        <f t="shared" si="12"/>
        <v>0</v>
      </c>
      <c r="C168" s="78">
        <f t="shared" si="13"/>
        <v>0</v>
      </c>
      <c r="D168" s="78">
        <f t="shared" si="14"/>
        <v>0</v>
      </c>
      <c r="E168" s="78">
        <f t="shared" si="15"/>
        <v>0</v>
      </c>
      <c r="F168" s="78">
        <f t="shared" si="16"/>
        <v>0</v>
      </c>
      <c r="G168" s="78">
        <f t="shared" si="17"/>
        <v>0</v>
      </c>
    </row>
    <row r="169" spans="1:7" s="71" customFormat="1" x14ac:dyDescent="0.25">
      <c r="A169" s="20">
        <v>156</v>
      </c>
      <c r="B169" s="78">
        <f t="shared" si="12"/>
        <v>0</v>
      </c>
      <c r="C169" s="78">
        <f t="shared" si="13"/>
        <v>0</v>
      </c>
      <c r="D169" s="78">
        <f t="shared" si="14"/>
        <v>0</v>
      </c>
      <c r="E169" s="78">
        <f t="shared" si="15"/>
        <v>0</v>
      </c>
      <c r="F169" s="78">
        <f t="shared" si="16"/>
        <v>0</v>
      </c>
      <c r="G169" s="78">
        <f t="shared" si="17"/>
        <v>0</v>
      </c>
    </row>
    <row r="170" spans="1:7" s="71" customFormat="1" x14ac:dyDescent="0.25">
      <c r="A170" s="20">
        <v>157</v>
      </c>
      <c r="B170" s="78">
        <f t="shared" si="12"/>
        <v>0</v>
      </c>
      <c r="C170" s="78">
        <f t="shared" si="13"/>
        <v>0</v>
      </c>
      <c r="D170" s="78">
        <f t="shared" si="14"/>
        <v>0</v>
      </c>
      <c r="E170" s="78">
        <f t="shared" si="15"/>
        <v>0</v>
      </c>
      <c r="F170" s="78">
        <f t="shared" si="16"/>
        <v>0</v>
      </c>
      <c r="G170" s="78">
        <f t="shared" si="17"/>
        <v>0</v>
      </c>
    </row>
    <row r="171" spans="1:7" s="71" customFormat="1" x14ac:dyDescent="0.25">
      <c r="A171" s="20">
        <v>158</v>
      </c>
      <c r="B171" s="78">
        <f t="shared" si="12"/>
        <v>0</v>
      </c>
      <c r="C171" s="78">
        <f t="shared" si="13"/>
        <v>0</v>
      </c>
      <c r="D171" s="78">
        <f t="shared" si="14"/>
        <v>0</v>
      </c>
      <c r="E171" s="78">
        <f t="shared" si="15"/>
        <v>0</v>
      </c>
      <c r="F171" s="78">
        <f t="shared" si="16"/>
        <v>0</v>
      </c>
      <c r="G171" s="78">
        <f t="shared" si="17"/>
        <v>0</v>
      </c>
    </row>
    <row r="172" spans="1:7" s="71" customFormat="1" x14ac:dyDescent="0.25">
      <c r="A172" s="20">
        <v>159</v>
      </c>
      <c r="B172" s="78">
        <f t="shared" si="12"/>
        <v>0</v>
      </c>
      <c r="C172" s="78">
        <f t="shared" si="13"/>
        <v>0</v>
      </c>
      <c r="D172" s="78">
        <f t="shared" si="14"/>
        <v>0</v>
      </c>
      <c r="E172" s="78">
        <f t="shared" si="15"/>
        <v>0</v>
      </c>
      <c r="F172" s="78">
        <f t="shared" si="16"/>
        <v>0</v>
      </c>
      <c r="G172" s="78">
        <f t="shared" si="17"/>
        <v>0</v>
      </c>
    </row>
    <row r="173" spans="1:7" s="71" customFormat="1" x14ac:dyDescent="0.25">
      <c r="A173" s="20">
        <v>160</v>
      </c>
      <c r="B173" s="78">
        <f t="shared" si="12"/>
        <v>0</v>
      </c>
      <c r="C173" s="78">
        <f t="shared" si="13"/>
        <v>0</v>
      </c>
      <c r="D173" s="78">
        <f t="shared" si="14"/>
        <v>0</v>
      </c>
      <c r="E173" s="78">
        <f t="shared" si="15"/>
        <v>0</v>
      </c>
      <c r="F173" s="78">
        <f t="shared" si="16"/>
        <v>0</v>
      </c>
      <c r="G173" s="78">
        <f t="shared" si="17"/>
        <v>0</v>
      </c>
    </row>
    <row r="174" spans="1:7" s="71" customFormat="1" x14ac:dyDescent="0.25">
      <c r="A174" s="20">
        <v>161</v>
      </c>
      <c r="B174" s="78">
        <f t="shared" si="12"/>
        <v>0</v>
      </c>
      <c r="C174" s="78">
        <f t="shared" si="13"/>
        <v>0</v>
      </c>
      <c r="D174" s="78">
        <f t="shared" si="14"/>
        <v>0</v>
      </c>
      <c r="E174" s="78">
        <f t="shared" si="15"/>
        <v>0</v>
      </c>
      <c r="F174" s="78">
        <f t="shared" si="16"/>
        <v>0</v>
      </c>
      <c r="G174" s="78">
        <f t="shared" si="17"/>
        <v>0</v>
      </c>
    </row>
    <row r="175" spans="1:7" s="71" customFormat="1" x14ac:dyDescent="0.25">
      <c r="A175" s="20">
        <v>162</v>
      </c>
      <c r="B175" s="78">
        <f t="shared" si="12"/>
        <v>0</v>
      </c>
      <c r="C175" s="78">
        <f t="shared" si="13"/>
        <v>0</v>
      </c>
      <c r="D175" s="78">
        <f t="shared" si="14"/>
        <v>0</v>
      </c>
      <c r="E175" s="78">
        <f t="shared" si="15"/>
        <v>0</v>
      </c>
      <c r="F175" s="78">
        <f t="shared" si="16"/>
        <v>0</v>
      </c>
      <c r="G175" s="78">
        <f t="shared" si="17"/>
        <v>0</v>
      </c>
    </row>
    <row r="176" spans="1:7" s="71" customFormat="1" x14ac:dyDescent="0.25">
      <c r="A176" s="20">
        <v>163</v>
      </c>
      <c r="B176" s="78">
        <f t="shared" si="12"/>
        <v>0</v>
      </c>
      <c r="C176" s="78">
        <f t="shared" si="13"/>
        <v>0</v>
      </c>
      <c r="D176" s="78">
        <f t="shared" si="14"/>
        <v>0</v>
      </c>
      <c r="E176" s="78">
        <f t="shared" si="15"/>
        <v>0</v>
      </c>
      <c r="F176" s="78">
        <f t="shared" si="16"/>
        <v>0</v>
      </c>
      <c r="G176" s="78">
        <f t="shared" si="17"/>
        <v>0</v>
      </c>
    </row>
    <row r="177" spans="1:7" s="71" customFormat="1" x14ac:dyDescent="0.25">
      <c r="A177" s="64">
        <v>164</v>
      </c>
      <c r="B177" s="78">
        <f t="shared" si="12"/>
        <v>0</v>
      </c>
      <c r="C177" s="78">
        <f t="shared" si="13"/>
        <v>0</v>
      </c>
      <c r="D177" s="78">
        <f t="shared" si="14"/>
        <v>0</v>
      </c>
      <c r="E177" s="78">
        <f t="shared" si="15"/>
        <v>0</v>
      </c>
      <c r="F177" s="78">
        <f t="shared" si="16"/>
        <v>0</v>
      </c>
      <c r="G177" s="78">
        <f t="shared" si="17"/>
        <v>0</v>
      </c>
    </row>
    <row r="178" spans="1:7" s="71" customFormat="1" x14ac:dyDescent="0.25">
      <c r="A178" s="20">
        <v>165</v>
      </c>
      <c r="B178" s="78">
        <f t="shared" si="12"/>
        <v>0</v>
      </c>
      <c r="C178" s="78">
        <f t="shared" si="13"/>
        <v>0</v>
      </c>
      <c r="D178" s="78">
        <f t="shared" si="14"/>
        <v>0</v>
      </c>
      <c r="E178" s="78">
        <f t="shared" si="15"/>
        <v>0</v>
      </c>
      <c r="F178" s="78">
        <f t="shared" si="16"/>
        <v>0</v>
      </c>
      <c r="G178" s="78">
        <f t="shared" si="17"/>
        <v>0</v>
      </c>
    </row>
    <row r="179" spans="1:7" s="71" customFormat="1" x14ac:dyDescent="0.25">
      <c r="A179" s="20">
        <v>166</v>
      </c>
      <c r="B179" s="78">
        <f t="shared" si="12"/>
        <v>0</v>
      </c>
      <c r="C179" s="78">
        <f t="shared" si="13"/>
        <v>0</v>
      </c>
      <c r="D179" s="78">
        <f t="shared" si="14"/>
        <v>0</v>
      </c>
      <c r="E179" s="78">
        <f t="shared" si="15"/>
        <v>0</v>
      </c>
      <c r="F179" s="78">
        <f t="shared" si="16"/>
        <v>0</v>
      </c>
      <c r="G179" s="78">
        <f t="shared" si="17"/>
        <v>0</v>
      </c>
    </row>
    <row r="180" spans="1:7" s="71" customFormat="1" x14ac:dyDescent="0.25">
      <c r="A180" s="20">
        <v>167</v>
      </c>
      <c r="B180" s="78">
        <f t="shared" si="12"/>
        <v>0</v>
      </c>
      <c r="C180" s="78">
        <f t="shared" si="13"/>
        <v>0</v>
      </c>
      <c r="D180" s="78">
        <f t="shared" si="14"/>
        <v>0</v>
      </c>
      <c r="E180" s="78">
        <f t="shared" si="15"/>
        <v>0</v>
      </c>
      <c r="F180" s="78">
        <f t="shared" si="16"/>
        <v>0</v>
      </c>
      <c r="G180" s="78">
        <f t="shared" si="17"/>
        <v>0</v>
      </c>
    </row>
    <row r="181" spans="1:7" s="71" customFormat="1" x14ac:dyDescent="0.25">
      <c r="A181" s="20">
        <v>168</v>
      </c>
      <c r="B181" s="78">
        <f t="shared" si="12"/>
        <v>0</v>
      </c>
      <c r="C181" s="78">
        <f t="shared" si="13"/>
        <v>0</v>
      </c>
      <c r="D181" s="78">
        <f t="shared" si="14"/>
        <v>0</v>
      </c>
      <c r="E181" s="78">
        <f t="shared" si="15"/>
        <v>0</v>
      </c>
      <c r="F181" s="78">
        <f t="shared" si="16"/>
        <v>0</v>
      </c>
      <c r="G181" s="78">
        <f t="shared" si="17"/>
        <v>0</v>
      </c>
    </row>
    <row r="182" spans="1:7" s="71" customFormat="1" x14ac:dyDescent="0.25">
      <c r="A182" s="20">
        <v>169</v>
      </c>
      <c r="B182" s="78">
        <f t="shared" si="12"/>
        <v>0</v>
      </c>
      <c r="C182" s="78">
        <f t="shared" si="13"/>
        <v>0</v>
      </c>
      <c r="D182" s="78">
        <f t="shared" si="14"/>
        <v>0</v>
      </c>
      <c r="E182" s="78">
        <f t="shared" si="15"/>
        <v>0</v>
      </c>
      <c r="F182" s="78">
        <f t="shared" si="16"/>
        <v>0</v>
      </c>
      <c r="G182" s="78">
        <f t="shared" si="17"/>
        <v>0</v>
      </c>
    </row>
    <row r="183" spans="1:7" s="71" customFormat="1" x14ac:dyDescent="0.25">
      <c r="A183" s="20">
        <v>170</v>
      </c>
      <c r="B183" s="78">
        <f t="shared" si="12"/>
        <v>0</v>
      </c>
      <c r="C183" s="78">
        <f t="shared" si="13"/>
        <v>0</v>
      </c>
      <c r="D183" s="78">
        <f t="shared" si="14"/>
        <v>0</v>
      </c>
      <c r="E183" s="78">
        <f t="shared" si="15"/>
        <v>0</v>
      </c>
      <c r="F183" s="78">
        <f t="shared" si="16"/>
        <v>0</v>
      </c>
      <c r="G183" s="78">
        <f t="shared" si="17"/>
        <v>0</v>
      </c>
    </row>
    <row r="184" spans="1:7" s="71" customFormat="1" x14ac:dyDescent="0.25">
      <c r="A184" s="20">
        <v>171</v>
      </c>
      <c r="B184" s="78">
        <f t="shared" si="12"/>
        <v>0</v>
      </c>
      <c r="C184" s="78">
        <f t="shared" si="13"/>
        <v>0</v>
      </c>
      <c r="D184" s="78">
        <f t="shared" si="14"/>
        <v>0</v>
      </c>
      <c r="E184" s="78">
        <f t="shared" si="15"/>
        <v>0</v>
      </c>
      <c r="F184" s="78">
        <f t="shared" si="16"/>
        <v>0</v>
      </c>
      <c r="G184" s="78">
        <f t="shared" si="17"/>
        <v>0</v>
      </c>
    </row>
    <row r="185" spans="1:7" s="71" customFormat="1" x14ac:dyDescent="0.25">
      <c r="A185" s="20">
        <v>172</v>
      </c>
      <c r="B185" s="78">
        <f t="shared" si="12"/>
        <v>0</v>
      </c>
      <c r="C185" s="78">
        <f t="shared" si="13"/>
        <v>0</v>
      </c>
      <c r="D185" s="78">
        <f t="shared" si="14"/>
        <v>0</v>
      </c>
      <c r="E185" s="78">
        <f t="shared" si="15"/>
        <v>0</v>
      </c>
      <c r="F185" s="78">
        <f t="shared" si="16"/>
        <v>0</v>
      </c>
      <c r="G185" s="78">
        <f t="shared" si="17"/>
        <v>0</v>
      </c>
    </row>
    <row r="186" spans="1:7" s="71" customFormat="1" x14ac:dyDescent="0.25">
      <c r="A186" s="20">
        <v>173</v>
      </c>
      <c r="B186" s="78">
        <f t="shared" si="12"/>
        <v>0</v>
      </c>
      <c r="C186" s="78">
        <f t="shared" si="13"/>
        <v>0</v>
      </c>
      <c r="D186" s="78">
        <f t="shared" si="14"/>
        <v>0</v>
      </c>
      <c r="E186" s="78">
        <f t="shared" si="15"/>
        <v>0</v>
      </c>
      <c r="F186" s="78">
        <f t="shared" si="16"/>
        <v>0</v>
      </c>
      <c r="G186" s="78">
        <f t="shared" si="17"/>
        <v>0</v>
      </c>
    </row>
    <row r="187" spans="1:7" s="71" customFormat="1" x14ac:dyDescent="0.25">
      <c r="A187" s="20">
        <v>174</v>
      </c>
      <c r="B187" s="78">
        <f t="shared" si="12"/>
        <v>0</v>
      </c>
      <c r="C187" s="78">
        <f t="shared" si="13"/>
        <v>0</v>
      </c>
      <c r="D187" s="78">
        <f t="shared" si="14"/>
        <v>0</v>
      </c>
      <c r="E187" s="78">
        <f t="shared" si="15"/>
        <v>0</v>
      </c>
      <c r="F187" s="78">
        <f t="shared" si="16"/>
        <v>0</v>
      </c>
      <c r="G187" s="78">
        <f t="shared" si="17"/>
        <v>0</v>
      </c>
    </row>
    <row r="188" spans="1:7" s="71" customFormat="1" x14ac:dyDescent="0.25">
      <c r="A188" s="64">
        <v>175</v>
      </c>
      <c r="B188" s="78">
        <f t="shared" si="12"/>
        <v>0</v>
      </c>
      <c r="C188" s="78">
        <f t="shared" si="13"/>
        <v>0</v>
      </c>
      <c r="D188" s="78">
        <f t="shared" si="14"/>
        <v>0</v>
      </c>
      <c r="E188" s="78">
        <f t="shared" si="15"/>
        <v>0</v>
      </c>
      <c r="F188" s="78">
        <f t="shared" si="16"/>
        <v>0</v>
      </c>
      <c r="G188" s="78">
        <f t="shared" si="17"/>
        <v>0</v>
      </c>
    </row>
    <row r="189" spans="1:7" s="71" customFormat="1" x14ac:dyDescent="0.25">
      <c r="A189" s="20">
        <v>176</v>
      </c>
      <c r="B189" s="78">
        <f t="shared" si="12"/>
        <v>0</v>
      </c>
      <c r="C189" s="78">
        <f t="shared" si="13"/>
        <v>0</v>
      </c>
      <c r="D189" s="78">
        <f t="shared" si="14"/>
        <v>0</v>
      </c>
      <c r="E189" s="78">
        <f t="shared" si="15"/>
        <v>0</v>
      </c>
      <c r="F189" s="78">
        <f t="shared" si="16"/>
        <v>0</v>
      </c>
      <c r="G189" s="78">
        <f t="shared" si="17"/>
        <v>0</v>
      </c>
    </row>
    <row r="190" spans="1:7" s="71" customFormat="1" x14ac:dyDescent="0.25">
      <c r="A190" s="20">
        <v>177</v>
      </c>
      <c r="B190" s="78">
        <f t="shared" si="12"/>
        <v>0</v>
      </c>
      <c r="C190" s="78">
        <f t="shared" si="13"/>
        <v>0</v>
      </c>
      <c r="D190" s="78">
        <f t="shared" si="14"/>
        <v>0</v>
      </c>
      <c r="E190" s="78">
        <f t="shared" si="15"/>
        <v>0</v>
      </c>
      <c r="F190" s="78">
        <f t="shared" si="16"/>
        <v>0</v>
      </c>
      <c r="G190" s="78">
        <f t="shared" si="17"/>
        <v>0</v>
      </c>
    </row>
    <row r="191" spans="1:7" s="71" customFormat="1" x14ac:dyDescent="0.25">
      <c r="A191" s="20">
        <v>178</v>
      </c>
      <c r="B191" s="78">
        <f t="shared" si="12"/>
        <v>0</v>
      </c>
      <c r="C191" s="78">
        <f t="shared" si="13"/>
        <v>0</v>
      </c>
      <c r="D191" s="78">
        <f t="shared" si="14"/>
        <v>0</v>
      </c>
      <c r="E191" s="78">
        <f t="shared" si="15"/>
        <v>0</v>
      </c>
      <c r="F191" s="78">
        <f t="shared" si="16"/>
        <v>0</v>
      </c>
      <c r="G191" s="78">
        <f t="shared" si="17"/>
        <v>0</v>
      </c>
    </row>
    <row r="192" spans="1:7" s="71" customFormat="1" x14ac:dyDescent="0.25">
      <c r="A192" s="20">
        <v>179</v>
      </c>
      <c r="B192" s="78">
        <f t="shared" si="12"/>
        <v>0</v>
      </c>
      <c r="C192" s="78">
        <f t="shared" si="13"/>
        <v>0</v>
      </c>
      <c r="D192" s="78">
        <f t="shared" si="14"/>
        <v>0</v>
      </c>
      <c r="E192" s="78">
        <f t="shared" si="15"/>
        <v>0</v>
      </c>
      <c r="F192" s="78">
        <f t="shared" si="16"/>
        <v>0</v>
      </c>
      <c r="G192" s="78">
        <f t="shared" si="17"/>
        <v>0</v>
      </c>
    </row>
    <row r="193" spans="1:7" s="71" customFormat="1" x14ac:dyDescent="0.25">
      <c r="A193" s="20">
        <v>180</v>
      </c>
      <c r="B193" s="78">
        <f t="shared" si="12"/>
        <v>0</v>
      </c>
      <c r="C193" s="78">
        <f t="shared" si="13"/>
        <v>0</v>
      </c>
      <c r="D193" s="78">
        <f t="shared" si="14"/>
        <v>0</v>
      </c>
      <c r="E193" s="78">
        <f t="shared" si="15"/>
        <v>0</v>
      </c>
      <c r="F193" s="78">
        <f t="shared" si="16"/>
        <v>0</v>
      </c>
      <c r="G193" s="78">
        <f t="shared" si="17"/>
        <v>0</v>
      </c>
    </row>
    <row r="194" spans="1:7" s="71" customFormat="1" x14ac:dyDescent="0.25">
      <c r="A194" s="20">
        <v>181</v>
      </c>
      <c r="B194" s="78">
        <f t="shared" si="12"/>
        <v>0</v>
      </c>
      <c r="C194" s="78">
        <f t="shared" si="13"/>
        <v>0</v>
      </c>
      <c r="D194" s="78">
        <f t="shared" si="14"/>
        <v>0</v>
      </c>
      <c r="E194" s="78">
        <f t="shared" si="15"/>
        <v>0</v>
      </c>
      <c r="F194" s="78">
        <f t="shared" si="16"/>
        <v>0</v>
      </c>
      <c r="G194" s="78">
        <f t="shared" si="17"/>
        <v>0</v>
      </c>
    </row>
    <row r="195" spans="1:7" s="71" customFormat="1" x14ac:dyDescent="0.25">
      <c r="A195" s="20">
        <v>182</v>
      </c>
      <c r="B195" s="78">
        <f t="shared" si="12"/>
        <v>0</v>
      </c>
      <c r="C195" s="78">
        <f t="shared" si="13"/>
        <v>0</v>
      </c>
      <c r="D195" s="78">
        <f t="shared" si="14"/>
        <v>0</v>
      </c>
      <c r="E195" s="78">
        <f t="shared" si="15"/>
        <v>0</v>
      </c>
      <c r="F195" s="78">
        <f t="shared" si="16"/>
        <v>0</v>
      </c>
      <c r="G195" s="78">
        <f t="shared" si="17"/>
        <v>0</v>
      </c>
    </row>
    <row r="196" spans="1:7" s="71" customFormat="1" x14ac:dyDescent="0.25">
      <c r="A196" s="20">
        <v>183</v>
      </c>
      <c r="B196" s="78">
        <f t="shared" si="12"/>
        <v>0</v>
      </c>
      <c r="C196" s="78">
        <f t="shared" si="13"/>
        <v>0</v>
      </c>
      <c r="D196" s="78">
        <f t="shared" si="14"/>
        <v>0</v>
      </c>
      <c r="E196" s="78">
        <f t="shared" si="15"/>
        <v>0</v>
      </c>
      <c r="F196" s="78">
        <f t="shared" si="16"/>
        <v>0</v>
      </c>
      <c r="G196" s="78">
        <f t="shared" si="17"/>
        <v>0</v>
      </c>
    </row>
    <row r="197" spans="1:7" s="71" customFormat="1" x14ac:dyDescent="0.25">
      <c r="A197" s="20">
        <v>184</v>
      </c>
      <c r="B197" s="78">
        <f t="shared" si="12"/>
        <v>0</v>
      </c>
      <c r="C197" s="78">
        <f t="shared" si="13"/>
        <v>0</v>
      </c>
      <c r="D197" s="78">
        <f t="shared" si="14"/>
        <v>0</v>
      </c>
      <c r="E197" s="78">
        <f t="shared" si="15"/>
        <v>0</v>
      </c>
      <c r="F197" s="78">
        <f t="shared" si="16"/>
        <v>0</v>
      </c>
      <c r="G197" s="78">
        <f t="shared" si="17"/>
        <v>0</v>
      </c>
    </row>
    <row r="198" spans="1:7" s="71" customFormat="1" x14ac:dyDescent="0.25">
      <c r="A198" s="20">
        <v>185</v>
      </c>
      <c r="B198" s="78">
        <f t="shared" ref="B198:B253" si="18">IF(E197&lt;1,0,$B$8)</f>
        <v>0</v>
      </c>
      <c r="C198" s="78">
        <f t="shared" ref="C198:C253" si="19">IF(E197&lt;1,0,E197*$B$7)</f>
        <v>0</v>
      </c>
      <c r="D198" s="78">
        <f t="shared" ref="D198:D253" si="20">IF(E197&lt;1,0,B198-C198)</f>
        <v>0</v>
      </c>
      <c r="E198" s="78">
        <f t="shared" ref="E198:E253" si="21">IF(E197&lt;1,0,E197-D198)</f>
        <v>0</v>
      </c>
      <c r="F198" s="78">
        <f t="shared" ref="F198:F253" si="22">IF(E197&lt;1,0,F197+C198)</f>
        <v>0</v>
      </c>
      <c r="G198" s="78">
        <f t="shared" ref="G198:G253" si="23">IF(E197&lt;1,0,G197+D198)</f>
        <v>0</v>
      </c>
    </row>
    <row r="199" spans="1:7" s="71" customFormat="1" x14ac:dyDescent="0.25">
      <c r="A199" s="64">
        <v>186</v>
      </c>
      <c r="B199" s="78">
        <f t="shared" si="18"/>
        <v>0</v>
      </c>
      <c r="C199" s="78">
        <f t="shared" si="19"/>
        <v>0</v>
      </c>
      <c r="D199" s="78">
        <f t="shared" si="20"/>
        <v>0</v>
      </c>
      <c r="E199" s="78">
        <f t="shared" si="21"/>
        <v>0</v>
      </c>
      <c r="F199" s="78">
        <f t="shared" si="22"/>
        <v>0</v>
      </c>
      <c r="G199" s="78">
        <f t="shared" si="23"/>
        <v>0</v>
      </c>
    </row>
    <row r="200" spans="1:7" s="71" customFormat="1" x14ac:dyDescent="0.25">
      <c r="A200" s="20">
        <v>187</v>
      </c>
      <c r="B200" s="78">
        <f t="shared" si="18"/>
        <v>0</v>
      </c>
      <c r="C200" s="78">
        <f t="shared" si="19"/>
        <v>0</v>
      </c>
      <c r="D200" s="78">
        <f t="shared" si="20"/>
        <v>0</v>
      </c>
      <c r="E200" s="78">
        <f t="shared" si="21"/>
        <v>0</v>
      </c>
      <c r="F200" s="78">
        <f t="shared" si="22"/>
        <v>0</v>
      </c>
      <c r="G200" s="78">
        <f t="shared" si="23"/>
        <v>0</v>
      </c>
    </row>
    <row r="201" spans="1:7" s="71" customFormat="1" x14ac:dyDescent="0.25">
      <c r="A201" s="20">
        <v>188</v>
      </c>
      <c r="B201" s="78">
        <f t="shared" si="18"/>
        <v>0</v>
      </c>
      <c r="C201" s="78">
        <f t="shared" si="19"/>
        <v>0</v>
      </c>
      <c r="D201" s="78">
        <f t="shared" si="20"/>
        <v>0</v>
      </c>
      <c r="E201" s="78">
        <f t="shared" si="21"/>
        <v>0</v>
      </c>
      <c r="F201" s="78">
        <f t="shared" si="22"/>
        <v>0</v>
      </c>
      <c r="G201" s="78">
        <f t="shared" si="23"/>
        <v>0</v>
      </c>
    </row>
    <row r="202" spans="1:7" s="71" customFormat="1" x14ac:dyDescent="0.25">
      <c r="A202" s="20">
        <v>189</v>
      </c>
      <c r="B202" s="78">
        <f t="shared" si="18"/>
        <v>0</v>
      </c>
      <c r="C202" s="78">
        <f t="shared" si="19"/>
        <v>0</v>
      </c>
      <c r="D202" s="78">
        <f t="shared" si="20"/>
        <v>0</v>
      </c>
      <c r="E202" s="78">
        <f t="shared" si="21"/>
        <v>0</v>
      </c>
      <c r="F202" s="78">
        <f t="shared" si="22"/>
        <v>0</v>
      </c>
      <c r="G202" s="78">
        <f t="shared" si="23"/>
        <v>0</v>
      </c>
    </row>
    <row r="203" spans="1:7" s="71" customFormat="1" x14ac:dyDescent="0.25">
      <c r="A203" s="20">
        <v>190</v>
      </c>
      <c r="B203" s="78">
        <f t="shared" si="18"/>
        <v>0</v>
      </c>
      <c r="C203" s="78">
        <f t="shared" si="19"/>
        <v>0</v>
      </c>
      <c r="D203" s="78">
        <f t="shared" si="20"/>
        <v>0</v>
      </c>
      <c r="E203" s="78">
        <f t="shared" si="21"/>
        <v>0</v>
      </c>
      <c r="F203" s="78">
        <f t="shared" si="22"/>
        <v>0</v>
      </c>
      <c r="G203" s="78">
        <f t="shared" si="23"/>
        <v>0</v>
      </c>
    </row>
    <row r="204" spans="1:7" s="71" customFormat="1" x14ac:dyDescent="0.25">
      <c r="A204" s="20">
        <v>191</v>
      </c>
      <c r="B204" s="78">
        <f t="shared" si="18"/>
        <v>0</v>
      </c>
      <c r="C204" s="78">
        <f t="shared" si="19"/>
        <v>0</v>
      </c>
      <c r="D204" s="78">
        <f t="shared" si="20"/>
        <v>0</v>
      </c>
      <c r="E204" s="78">
        <f t="shared" si="21"/>
        <v>0</v>
      </c>
      <c r="F204" s="78">
        <f t="shared" si="22"/>
        <v>0</v>
      </c>
      <c r="G204" s="78">
        <f t="shared" si="23"/>
        <v>0</v>
      </c>
    </row>
    <row r="205" spans="1:7" s="71" customFormat="1" x14ac:dyDescent="0.25">
      <c r="A205" s="20">
        <v>192</v>
      </c>
      <c r="B205" s="78">
        <f t="shared" si="18"/>
        <v>0</v>
      </c>
      <c r="C205" s="78">
        <f t="shared" si="19"/>
        <v>0</v>
      </c>
      <c r="D205" s="78">
        <f t="shared" si="20"/>
        <v>0</v>
      </c>
      <c r="E205" s="78">
        <f t="shared" si="21"/>
        <v>0</v>
      </c>
      <c r="F205" s="78">
        <f t="shared" si="22"/>
        <v>0</v>
      </c>
      <c r="G205" s="78">
        <f t="shared" si="23"/>
        <v>0</v>
      </c>
    </row>
    <row r="206" spans="1:7" s="71" customFormat="1" x14ac:dyDescent="0.25">
      <c r="A206" s="20">
        <v>193</v>
      </c>
      <c r="B206" s="78">
        <f t="shared" si="18"/>
        <v>0</v>
      </c>
      <c r="C206" s="78">
        <f t="shared" si="19"/>
        <v>0</v>
      </c>
      <c r="D206" s="78">
        <f t="shared" si="20"/>
        <v>0</v>
      </c>
      <c r="E206" s="78">
        <f t="shared" si="21"/>
        <v>0</v>
      </c>
      <c r="F206" s="78">
        <f t="shared" si="22"/>
        <v>0</v>
      </c>
      <c r="G206" s="78">
        <f t="shared" si="23"/>
        <v>0</v>
      </c>
    </row>
    <row r="207" spans="1:7" s="71" customFormat="1" x14ac:dyDescent="0.25">
      <c r="A207" s="20">
        <v>194</v>
      </c>
      <c r="B207" s="78">
        <f t="shared" si="18"/>
        <v>0</v>
      </c>
      <c r="C207" s="78">
        <f t="shared" si="19"/>
        <v>0</v>
      </c>
      <c r="D207" s="78">
        <f t="shared" si="20"/>
        <v>0</v>
      </c>
      <c r="E207" s="78">
        <f t="shared" si="21"/>
        <v>0</v>
      </c>
      <c r="F207" s="78">
        <f t="shared" si="22"/>
        <v>0</v>
      </c>
      <c r="G207" s="78">
        <f t="shared" si="23"/>
        <v>0</v>
      </c>
    </row>
    <row r="208" spans="1:7" s="71" customFormat="1" x14ac:dyDescent="0.25">
      <c r="A208" s="20">
        <v>195</v>
      </c>
      <c r="B208" s="78">
        <f t="shared" si="18"/>
        <v>0</v>
      </c>
      <c r="C208" s="78">
        <f t="shared" si="19"/>
        <v>0</v>
      </c>
      <c r="D208" s="78">
        <f t="shared" si="20"/>
        <v>0</v>
      </c>
      <c r="E208" s="78">
        <f t="shared" si="21"/>
        <v>0</v>
      </c>
      <c r="F208" s="78">
        <f t="shared" si="22"/>
        <v>0</v>
      </c>
      <c r="G208" s="78">
        <f t="shared" si="23"/>
        <v>0</v>
      </c>
    </row>
    <row r="209" spans="1:7" s="71" customFormat="1" x14ac:dyDescent="0.25">
      <c r="A209" s="20">
        <v>196</v>
      </c>
      <c r="B209" s="78">
        <f t="shared" si="18"/>
        <v>0</v>
      </c>
      <c r="C209" s="78">
        <f t="shared" si="19"/>
        <v>0</v>
      </c>
      <c r="D209" s="78">
        <f t="shared" si="20"/>
        <v>0</v>
      </c>
      <c r="E209" s="78">
        <f t="shared" si="21"/>
        <v>0</v>
      </c>
      <c r="F209" s="78">
        <f t="shared" si="22"/>
        <v>0</v>
      </c>
      <c r="G209" s="78">
        <f t="shared" si="23"/>
        <v>0</v>
      </c>
    </row>
    <row r="210" spans="1:7" s="71" customFormat="1" x14ac:dyDescent="0.25">
      <c r="A210" s="64">
        <v>197</v>
      </c>
      <c r="B210" s="78">
        <f t="shared" si="18"/>
        <v>0</v>
      </c>
      <c r="C210" s="78">
        <f t="shared" si="19"/>
        <v>0</v>
      </c>
      <c r="D210" s="78">
        <f t="shared" si="20"/>
        <v>0</v>
      </c>
      <c r="E210" s="78">
        <f t="shared" si="21"/>
        <v>0</v>
      </c>
      <c r="F210" s="78">
        <f t="shared" si="22"/>
        <v>0</v>
      </c>
      <c r="G210" s="78">
        <f t="shared" si="23"/>
        <v>0</v>
      </c>
    </row>
    <row r="211" spans="1:7" s="71" customFormat="1" x14ac:dyDescent="0.25">
      <c r="A211" s="20">
        <v>198</v>
      </c>
      <c r="B211" s="78">
        <f t="shared" si="18"/>
        <v>0</v>
      </c>
      <c r="C211" s="78">
        <f t="shared" si="19"/>
        <v>0</v>
      </c>
      <c r="D211" s="78">
        <f t="shared" si="20"/>
        <v>0</v>
      </c>
      <c r="E211" s="78">
        <f t="shared" si="21"/>
        <v>0</v>
      </c>
      <c r="F211" s="78">
        <f t="shared" si="22"/>
        <v>0</v>
      </c>
      <c r="G211" s="78">
        <f t="shared" si="23"/>
        <v>0</v>
      </c>
    </row>
    <row r="212" spans="1:7" s="71" customFormat="1" x14ac:dyDescent="0.25">
      <c r="A212" s="20">
        <v>199</v>
      </c>
      <c r="B212" s="78">
        <f t="shared" si="18"/>
        <v>0</v>
      </c>
      <c r="C212" s="78">
        <f t="shared" si="19"/>
        <v>0</v>
      </c>
      <c r="D212" s="78">
        <f t="shared" si="20"/>
        <v>0</v>
      </c>
      <c r="E212" s="78">
        <f t="shared" si="21"/>
        <v>0</v>
      </c>
      <c r="F212" s="78">
        <f t="shared" si="22"/>
        <v>0</v>
      </c>
      <c r="G212" s="78">
        <f t="shared" si="23"/>
        <v>0</v>
      </c>
    </row>
    <row r="213" spans="1:7" s="71" customFormat="1" x14ac:dyDescent="0.25">
      <c r="A213" s="20">
        <v>200</v>
      </c>
      <c r="B213" s="78">
        <f t="shared" si="18"/>
        <v>0</v>
      </c>
      <c r="C213" s="78">
        <f t="shared" si="19"/>
        <v>0</v>
      </c>
      <c r="D213" s="78">
        <f t="shared" si="20"/>
        <v>0</v>
      </c>
      <c r="E213" s="78">
        <f t="shared" si="21"/>
        <v>0</v>
      </c>
      <c r="F213" s="78">
        <f t="shared" si="22"/>
        <v>0</v>
      </c>
      <c r="G213" s="78">
        <f t="shared" si="23"/>
        <v>0</v>
      </c>
    </row>
    <row r="214" spans="1:7" s="71" customFormat="1" x14ac:dyDescent="0.25">
      <c r="A214" s="20">
        <v>201</v>
      </c>
      <c r="B214" s="78">
        <f t="shared" si="18"/>
        <v>0</v>
      </c>
      <c r="C214" s="78">
        <f t="shared" si="19"/>
        <v>0</v>
      </c>
      <c r="D214" s="78">
        <f t="shared" si="20"/>
        <v>0</v>
      </c>
      <c r="E214" s="78">
        <f t="shared" si="21"/>
        <v>0</v>
      </c>
      <c r="F214" s="78">
        <f t="shared" si="22"/>
        <v>0</v>
      </c>
      <c r="G214" s="78">
        <f t="shared" si="23"/>
        <v>0</v>
      </c>
    </row>
    <row r="215" spans="1:7" s="71" customFormat="1" x14ac:dyDescent="0.25">
      <c r="A215" s="20">
        <v>202</v>
      </c>
      <c r="B215" s="78">
        <f t="shared" si="18"/>
        <v>0</v>
      </c>
      <c r="C215" s="78">
        <f t="shared" si="19"/>
        <v>0</v>
      </c>
      <c r="D215" s="78">
        <f t="shared" si="20"/>
        <v>0</v>
      </c>
      <c r="E215" s="78">
        <f t="shared" si="21"/>
        <v>0</v>
      </c>
      <c r="F215" s="78">
        <f t="shared" si="22"/>
        <v>0</v>
      </c>
      <c r="G215" s="78">
        <f t="shared" si="23"/>
        <v>0</v>
      </c>
    </row>
    <row r="216" spans="1:7" s="71" customFormat="1" x14ac:dyDescent="0.25">
      <c r="A216" s="20">
        <v>203</v>
      </c>
      <c r="B216" s="78">
        <f t="shared" si="18"/>
        <v>0</v>
      </c>
      <c r="C216" s="78">
        <f t="shared" si="19"/>
        <v>0</v>
      </c>
      <c r="D216" s="78">
        <f t="shared" si="20"/>
        <v>0</v>
      </c>
      <c r="E216" s="78">
        <f t="shared" si="21"/>
        <v>0</v>
      </c>
      <c r="F216" s="78">
        <f t="shared" si="22"/>
        <v>0</v>
      </c>
      <c r="G216" s="78">
        <f t="shared" si="23"/>
        <v>0</v>
      </c>
    </row>
    <row r="217" spans="1:7" s="71" customFormat="1" x14ac:dyDescent="0.25">
      <c r="A217" s="20">
        <v>204</v>
      </c>
      <c r="B217" s="78">
        <f t="shared" si="18"/>
        <v>0</v>
      </c>
      <c r="C217" s="78">
        <f t="shared" si="19"/>
        <v>0</v>
      </c>
      <c r="D217" s="78">
        <f t="shared" si="20"/>
        <v>0</v>
      </c>
      <c r="E217" s="78">
        <f t="shared" si="21"/>
        <v>0</v>
      </c>
      <c r="F217" s="78">
        <f t="shared" si="22"/>
        <v>0</v>
      </c>
      <c r="G217" s="78">
        <f t="shared" si="23"/>
        <v>0</v>
      </c>
    </row>
    <row r="218" spans="1:7" s="71" customFormat="1" x14ac:dyDescent="0.25">
      <c r="A218" s="20">
        <v>205</v>
      </c>
      <c r="B218" s="78">
        <f t="shared" si="18"/>
        <v>0</v>
      </c>
      <c r="C218" s="78">
        <f t="shared" si="19"/>
        <v>0</v>
      </c>
      <c r="D218" s="78">
        <f t="shared" si="20"/>
        <v>0</v>
      </c>
      <c r="E218" s="78">
        <f t="shared" si="21"/>
        <v>0</v>
      </c>
      <c r="F218" s="78">
        <f t="shared" si="22"/>
        <v>0</v>
      </c>
      <c r="G218" s="78">
        <f t="shared" si="23"/>
        <v>0</v>
      </c>
    </row>
    <row r="219" spans="1:7" s="71" customFormat="1" x14ac:dyDescent="0.25">
      <c r="A219" s="20">
        <v>206</v>
      </c>
      <c r="B219" s="78">
        <f t="shared" si="18"/>
        <v>0</v>
      </c>
      <c r="C219" s="78">
        <f t="shared" si="19"/>
        <v>0</v>
      </c>
      <c r="D219" s="78">
        <f t="shared" si="20"/>
        <v>0</v>
      </c>
      <c r="E219" s="78">
        <f t="shared" si="21"/>
        <v>0</v>
      </c>
      <c r="F219" s="78">
        <f t="shared" si="22"/>
        <v>0</v>
      </c>
      <c r="G219" s="78">
        <f t="shared" si="23"/>
        <v>0</v>
      </c>
    </row>
    <row r="220" spans="1:7" s="71" customFormat="1" x14ac:dyDescent="0.25">
      <c r="A220" s="20">
        <v>207</v>
      </c>
      <c r="B220" s="78">
        <f t="shared" si="18"/>
        <v>0</v>
      </c>
      <c r="C220" s="78">
        <f t="shared" si="19"/>
        <v>0</v>
      </c>
      <c r="D220" s="78">
        <f t="shared" si="20"/>
        <v>0</v>
      </c>
      <c r="E220" s="78">
        <f t="shared" si="21"/>
        <v>0</v>
      </c>
      <c r="F220" s="78">
        <f t="shared" si="22"/>
        <v>0</v>
      </c>
      <c r="G220" s="78">
        <f t="shared" si="23"/>
        <v>0</v>
      </c>
    </row>
    <row r="221" spans="1:7" s="71" customFormat="1" x14ac:dyDescent="0.25">
      <c r="A221" s="64">
        <v>208</v>
      </c>
      <c r="B221" s="78">
        <f t="shared" si="18"/>
        <v>0</v>
      </c>
      <c r="C221" s="78">
        <f t="shared" si="19"/>
        <v>0</v>
      </c>
      <c r="D221" s="78">
        <f t="shared" si="20"/>
        <v>0</v>
      </c>
      <c r="E221" s="78">
        <f t="shared" si="21"/>
        <v>0</v>
      </c>
      <c r="F221" s="78">
        <f t="shared" si="22"/>
        <v>0</v>
      </c>
      <c r="G221" s="78">
        <f t="shared" si="23"/>
        <v>0</v>
      </c>
    </row>
    <row r="222" spans="1:7" s="71" customFormat="1" x14ac:dyDescent="0.25">
      <c r="A222" s="20">
        <v>209</v>
      </c>
      <c r="B222" s="78">
        <f t="shared" si="18"/>
        <v>0</v>
      </c>
      <c r="C222" s="78">
        <f t="shared" si="19"/>
        <v>0</v>
      </c>
      <c r="D222" s="78">
        <f t="shared" si="20"/>
        <v>0</v>
      </c>
      <c r="E222" s="78">
        <f t="shared" si="21"/>
        <v>0</v>
      </c>
      <c r="F222" s="78">
        <f t="shared" si="22"/>
        <v>0</v>
      </c>
      <c r="G222" s="78">
        <f t="shared" si="23"/>
        <v>0</v>
      </c>
    </row>
    <row r="223" spans="1:7" s="71" customFormat="1" x14ac:dyDescent="0.25">
      <c r="A223" s="20">
        <v>210</v>
      </c>
      <c r="B223" s="78">
        <f t="shared" si="18"/>
        <v>0</v>
      </c>
      <c r="C223" s="78">
        <f t="shared" si="19"/>
        <v>0</v>
      </c>
      <c r="D223" s="78">
        <f t="shared" si="20"/>
        <v>0</v>
      </c>
      <c r="E223" s="78">
        <f t="shared" si="21"/>
        <v>0</v>
      </c>
      <c r="F223" s="78">
        <f t="shared" si="22"/>
        <v>0</v>
      </c>
      <c r="G223" s="78">
        <f t="shared" si="23"/>
        <v>0</v>
      </c>
    </row>
    <row r="224" spans="1:7" s="71" customFormat="1" x14ac:dyDescent="0.25">
      <c r="A224" s="20">
        <v>211</v>
      </c>
      <c r="B224" s="78">
        <f t="shared" si="18"/>
        <v>0</v>
      </c>
      <c r="C224" s="78">
        <f t="shared" si="19"/>
        <v>0</v>
      </c>
      <c r="D224" s="78">
        <f t="shared" si="20"/>
        <v>0</v>
      </c>
      <c r="E224" s="78">
        <f t="shared" si="21"/>
        <v>0</v>
      </c>
      <c r="F224" s="78">
        <f t="shared" si="22"/>
        <v>0</v>
      </c>
      <c r="G224" s="78">
        <f t="shared" si="23"/>
        <v>0</v>
      </c>
    </row>
    <row r="225" spans="1:7" s="71" customFormat="1" x14ac:dyDescent="0.25">
      <c r="A225" s="20">
        <v>212</v>
      </c>
      <c r="B225" s="78">
        <f t="shared" si="18"/>
        <v>0</v>
      </c>
      <c r="C225" s="78">
        <f t="shared" si="19"/>
        <v>0</v>
      </c>
      <c r="D225" s="78">
        <f t="shared" si="20"/>
        <v>0</v>
      </c>
      <c r="E225" s="78">
        <f t="shared" si="21"/>
        <v>0</v>
      </c>
      <c r="F225" s="78">
        <f t="shared" si="22"/>
        <v>0</v>
      </c>
      <c r="G225" s="78">
        <f t="shared" si="23"/>
        <v>0</v>
      </c>
    </row>
    <row r="226" spans="1:7" s="71" customFormat="1" x14ac:dyDescent="0.25">
      <c r="A226" s="20">
        <v>213</v>
      </c>
      <c r="B226" s="78">
        <f t="shared" si="18"/>
        <v>0</v>
      </c>
      <c r="C226" s="78">
        <f t="shared" si="19"/>
        <v>0</v>
      </c>
      <c r="D226" s="78">
        <f t="shared" si="20"/>
        <v>0</v>
      </c>
      <c r="E226" s="78">
        <f t="shared" si="21"/>
        <v>0</v>
      </c>
      <c r="F226" s="78">
        <f t="shared" si="22"/>
        <v>0</v>
      </c>
      <c r="G226" s="78">
        <f t="shared" si="23"/>
        <v>0</v>
      </c>
    </row>
    <row r="227" spans="1:7" s="71" customFormat="1" x14ac:dyDescent="0.25">
      <c r="A227" s="20">
        <v>214</v>
      </c>
      <c r="B227" s="78">
        <f t="shared" si="18"/>
        <v>0</v>
      </c>
      <c r="C227" s="78">
        <f t="shared" si="19"/>
        <v>0</v>
      </c>
      <c r="D227" s="78">
        <f t="shared" si="20"/>
        <v>0</v>
      </c>
      <c r="E227" s="78">
        <f t="shared" si="21"/>
        <v>0</v>
      </c>
      <c r="F227" s="78">
        <f t="shared" si="22"/>
        <v>0</v>
      </c>
      <c r="G227" s="78">
        <f t="shared" si="23"/>
        <v>0</v>
      </c>
    </row>
    <row r="228" spans="1:7" s="71" customFormat="1" x14ac:dyDescent="0.25">
      <c r="A228" s="20">
        <v>215</v>
      </c>
      <c r="B228" s="78">
        <f t="shared" si="18"/>
        <v>0</v>
      </c>
      <c r="C228" s="78">
        <f t="shared" si="19"/>
        <v>0</v>
      </c>
      <c r="D228" s="78">
        <f t="shared" si="20"/>
        <v>0</v>
      </c>
      <c r="E228" s="78">
        <f t="shared" si="21"/>
        <v>0</v>
      </c>
      <c r="F228" s="78">
        <f t="shared" si="22"/>
        <v>0</v>
      </c>
      <c r="G228" s="78">
        <f t="shared" si="23"/>
        <v>0</v>
      </c>
    </row>
    <row r="229" spans="1:7" s="71" customFormat="1" x14ac:dyDescent="0.25">
      <c r="A229" s="20">
        <v>216</v>
      </c>
      <c r="B229" s="78">
        <f t="shared" si="18"/>
        <v>0</v>
      </c>
      <c r="C229" s="78">
        <f t="shared" si="19"/>
        <v>0</v>
      </c>
      <c r="D229" s="78">
        <f t="shared" si="20"/>
        <v>0</v>
      </c>
      <c r="E229" s="78">
        <f t="shared" si="21"/>
        <v>0</v>
      </c>
      <c r="F229" s="78">
        <f t="shared" si="22"/>
        <v>0</v>
      </c>
      <c r="G229" s="78">
        <f t="shared" si="23"/>
        <v>0</v>
      </c>
    </row>
    <row r="230" spans="1:7" s="71" customFormat="1" x14ac:dyDescent="0.25">
      <c r="A230" s="20">
        <v>217</v>
      </c>
      <c r="B230" s="78">
        <f t="shared" si="18"/>
        <v>0</v>
      </c>
      <c r="C230" s="78">
        <f t="shared" si="19"/>
        <v>0</v>
      </c>
      <c r="D230" s="78">
        <f t="shared" si="20"/>
        <v>0</v>
      </c>
      <c r="E230" s="78">
        <f t="shared" si="21"/>
        <v>0</v>
      </c>
      <c r="F230" s="78">
        <f t="shared" si="22"/>
        <v>0</v>
      </c>
      <c r="G230" s="78">
        <f t="shared" si="23"/>
        <v>0</v>
      </c>
    </row>
    <row r="231" spans="1:7" s="71" customFormat="1" x14ac:dyDescent="0.25">
      <c r="A231" s="20">
        <v>218</v>
      </c>
      <c r="B231" s="78">
        <f t="shared" si="18"/>
        <v>0</v>
      </c>
      <c r="C231" s="78">
        <f t="shared" si="19"/>
        <v>0</v>
      </c>
      <c r="D231" s="78">
        <f t="shared" si="20"/>
        <v>0</v>
      </c>
      <c r="E231" s="78">
        <f t="shared" si="21"/>
        <v>0</v>
      </c>
      <c r="F231" s="78">
        <f t="shared" si="22"/>
        <v>0</v>
      </c>
      <c r="G231" s="78">
        <f t="shared" si="23"/>
        <v>0</v>
      </c>
    </row>
    <row r="232" spans="1:7" s="71" customFormat="1" x14ac:dyDescent="0.25">
      <c r="A232" s="64">
        <v>219</v>
      </c>
      <c r="B232" s="78">
        <f t="shared" si="18"/>
        <v>0</v>
      </c>
      <c r="C232" s="78">
        <f t="shared" si="19"/>
        <v>0</v>
      </c>
      <c r="D232" s="78">
        <f t="shared" si="20"/>
        <v>0</v>
      </c>
      <c r="E232" s="78">
        <f t="shared" si="21"/>
        <v>0</v>
      </c>
      <c r="F232" s="78">
        <f t="shared" si="22"/>
        <v>0</v>
      </c>
      <c r="G232" s="78">
        <f t="shared" si="23"/>
        <v>0</v>
      </c>
    </row>
    <row r="233" spans="1:7" s="71" customFormat="1" x14ac:dyDescent="0.25">
      <c r="A233" s="20">
        <v>220</v>
      </c>
      <c r="B233" s="78">
        <f t="shared" si="18"/>
        <v>0</v>
      </c>
      <c r="C233" s="78">
        <f t="shared" si="19"/>
        <v>0</v>
      </c>
      <c r="D233" s="78">
        <f t="shared" si="20"/>
        <v>0</v>
      </c>
      <c r="E233" s="78">
        <f t="shared" si="21"/>
        <v>0</v>
      </c>
      <c r="F233" s="78">
        <f t="shared" si="22"/>
        <v>0</v>
      </c>
      <c r="G233" s="78">
        <f t="shared" si="23"/>
        <v>0</v>
      </c>
    </row>
    <row r="234" spans="1:7" s="71" customFormat="1" x14ac:dyDescent="0.25">
      <c r="A234" s="20">
        <v>221</v>
      </c>
      <c r="B234" s="78">
        <f t="shared" si="18"/>
        <v>0</v>
      </c>
      <c r="C234" s="78">
        <f t="shared" si="19"/>
        <v>0</v>
      </c>
      <c r="D234" s="78">
        <f t="shared" si="20"/>
        <v>0</v>
      </c>
      <c r="E234" s="78">
        <f t="shared" si="21"/>
        <v>0</v>
      </c>
      <c r="F234" s="78">
        <f t="shared" si="22"/>
        <v>0</v>
      </c>
      <c r="G234" s="78">
        <f t="shared" si="23"/>
        <v>0</v>
      </c>
    </row>
    <row r="235" spans="1:7" s="71" customFormat="1" x14ac:dyDescent="0.25">
      <c r="A235" s="20">
        <v>222</v>
      </c>
      <c r="B235" s="78">
        <f t="shared" si="18"/>
        <v>0</v>
      </c>
      <c r="C235" s="78">
        <f t="shared" si="19"/>
        <v>0</v>
      </c>
      <c r="D235" s="78">
        <f t="shared" si="20"/>
        <v>0</v>
      </c>
      <c r="E235" s="78">
        <f t="shared" si="21"/>
        <v>0</v>
      </c>
      <c r="F235" s="78">
        <f t="shared" si="22"/>
        <v>0</v>
      </c>
      <c r="G235" s="78">
        <f t="shared" si="23"/>
        <v>0</v>
      </c>
    </row>
    <row r="236" spans="1:7" s="71" customFormat="1" x14ac:dyDescent="0.25">
      <c r="A236" s="20">
        <v>223</v>
      </c>
      <c r="B236" s="78">
        <f t="shared" si="18"/>
        <v>0</v>
      </c>
      <c r="C236" s="78">
        <f t="shared" si="19"/>
        <v>0</v>
      </c>
      <c r="D236" s="78">
        <f t="shared" si="20"/>
        <v>0</v>
      </c>
      <c r="E236" s="78">
        <f t="shared" si="21"/>
        <v>0</v>
      </c>
      <c r="F236" s="78">
        <f t="shared" si="22"/>
        <v>0</v>
      </c>
      <c r="G236" s="78">
        <f t="shared" si="23"/>
        <v>0</v>
      </c>
    </row>
    <row r="237" spans="1:7" s="71" customFormat="1" x14ac:dyDescent="0.25">
      <c r="A237" s="20">
        <v>224</v>
      </c>
      <c r="B237" s="78">
        <f t="shared" si="18"/>
        <v>0</v>
      </c>
      <c r="C237" s="78">
        <f t="shared" si="19"/>
        <v>0</v>
      </c>
      <c r="D237" s="78">
        <f t="shared" si="20"/>
        <v>0</v>
      </c>
      <c r="E237" s="78">
        <f t="shared" si="21"/>
        <v>0</v>
      </c>
      <c r="F237" s="78">
        <f t="shared" si="22"/>
        <v>0</v>
      </c>
      <c r="G237" s="78">
        <f t="shared" si="23"/>
        <v>0</v>
      </c>
    </row>
    <row r="238" spans="1:7" s="71" customFormat="1" x14ac:dyDescent="0.25">
      <c r="A238" s="20">
        <v>225</v>
      </c>
      <c r="B238" s="78">
        <f t="shared" si="18"/>
        <v>0</v>
      </c>
      <c r="C238" s="78">
        <f t="shared" si="19"/>
        <v>0</v>
      </c>
      <c r="D238" s="78">
        <f t="shared" si="20"/>
        <v>0</v>
      </c>
      <c r="E238" s="78">
        <f t="shared" si="21"/>
        <v>0</v>
      </c>
      <c r="F238" s="78">
        <f t="shared" si="22"/>
        <v>0</v>
      </c>
      <c r="G238" s="78">
        <f t="shared" si="23"/>
        <v>0</v>
      </c>
    </row>
    <row r="239" spans="1:7" s="71" customFormat="1" x14ac:dyDescent="0.25">
      <c r="A239" s="20">
        <v>226</v>
      </c>
      <c r="B239" s="78">
        <f t="shared" si="18"/>
        <v>0</v>
      </c>
      <c r="C239" s="78">
        <f t="shared" si="19"/>
        <v>0</v>
      </c>
      <c r="D239" s="78">
        <f t="shared" si="20"/>
        <v>0</v>
      </c>
      <c r="E239" s="78">
        <f t="shared" si="21"/>
        <v>0</v>
      </c>
      <c r="F239" s="78">
        <f t="shared" si="22"/>
        <v>0</v>
      </c>
      <c r="G239" s="78">
        <f t="shared" si="23"/>
        <v>0</v>
      </c>
    </row>
    <row r="240" spans="1:7" s="71" customFormat="1" x14ac:dyDescent="0.25">
      <c r="A240" s="20">
        <v>227</v>
      </c>
      <c r="B240" s="78">
        <f t="shared" si="18"/>
        <v>0</v>
      </c>
      <c r="C240" s="78">
        <f t="shared" si="19"/>
        <v>0</v>
      </c>
      <c r="D240" s="78">
        <f t="shared" si="20"/>
        <v>0</v>
      </c>
      <c r="E240" s="78">
        <f t="shared" si="21"/>
        <v>0</v>
      </c>
      <c r="F240" s="78">
        <f t="shared" si="22"/>
        <v>0</v>
      </c>
      <c r="G240" s="78">
        <f t="shared" si="23"/>
        <v>0</v>
      </c>
    </row>
    <row r="241" spans="1:7" s="71" customFormat="1" x14ac:dyDescent="0.25">
      <c r="A241" s="20">
        <v>228</v>
      </c>
      <c r="B241" s="78">
        <f t="shared" si="18"/>
        <v>0</v>
      </c>
      <c r="C241" s="78">
        <f t="shared" si="19"/>
        <v>0</v>
      </c>
      <c r="D241" s="78">
        <f t="shared" si="20"/>
        <v>0</v>
      </c>
      <c r="E241" s="78">
        <f t="shared" si="21"/>
        <v>0</v>
      </c>
      <c r="F241" s="78">
        <f t="shared" si="22"/>
        <v>0</v>
      </c>
      <c r="G241" s="78">
        <f t="shared" si="23"/>
        <v>0</v>
      </c>
    </row>
    <row r="242" spans="1:7" s="71" customFormat="1" x14ac:dyDescent="0.25">
      <c r="A242" s="20">
        <v>229</v>
      </c>
      <c r="B242" s="78">
        <f t="shared" si="18"/>
        <v>0</v>
      </c>
      <c r="C242" s="78">
        <f t="shared" si="19"/>
        <v>0</v>
      </c>
      <c r="D242" s="78">
        <f t="shared" si="20"/>
        <v>0</v>
      </c>
      <c r="E242" s="78">
        <f t="shared" si="21"/>
        <v>0</v>
      </c>
      <c r="F242" s="78">
        <f t="shared" si="22"/>
        <v>0</v>
      </c>
      <c r="G242" s="78">
        <f t="shared" si="23"/>
        <v>0</v>
      </c>
    </row>
    <row r="243" spans="1:7" s="71" customFormat="1" x14ac:dyDescent="0.25">
      <c r="A243" s="64">
        <v>230</v>
      </c>
      <c r="B243" s="78">
        <f t="shared" si="18"/>
        <v>0</v>
      </c>
      <c r="C243" s="78">
        <f t="shared" si="19"/>
        <v>0</v>
      </c>
      <c r="D243" s="78">
        <f t="shared" si="20"/>
        <v>0</v>
      </c>
      <c r="E243" s="78">
        <f t="shared" si="21"/>
        <v>0</v>
      </c>
      <c r="F243" s="78">
        <f t="shared" si="22"/>
        <v>0</v>
      </c>
      <c r="G243" s="78">
        <f t="shared" si="23"/>
        <v>0</v>
      </c>
    </row>
    <row r="244" spans="1:7" s="71" customFormat="1" x14ac:dyDescent="0.25">
      <c r="A244" s="20">
        <v>231</v>
      </c>
      <c r="B244" s="78">
        <f t="shared" si="18"/>
        <v>0</v>
      </c>
      <c r="C244" s="78">
        <f t="shared" si="19"/>
        <v>0</v>
      </c>
      <c r="D244" s="78">
        <f t="shared" si="20"/>
        <v>0</v>
      </c>
      <c r="E244" s="78">
        <f t="shared" si="21"/>
        <v>0</v>
      </c>
      <c r="F244" s="78">
        <f t="shared" si="22"/>
        <v>0</v>
      </c>
      <c r="G244" s="78">
        <f t="shared" si="23"/>
        <v>0</v>
      </c>
    </row>
    <row r="245" spans="1:7" s="71" customFormat="1" x14ac:dyDescent="0.25">
      <c r="A245" s="20">
        <v>232</v>
      </c>
      <c r="B245" s="78">
        <f t="shared" si="18"/>
        <v>0</v>
      </c>
      <c r="C245" s="78">
        <f t="shared" si="19"/>
        <v>0</v>
      </c>
      <c r="D245" s="78">
        <f t="shared" si="20"/>
        <v>0</v>
      </c>
      <c r="E245" s="78">
        <f t="shared" si="21"/>
        <v>0</v>
      </c>
      <c r="F245" s="78">
        <f t="shared" si="22"/>
        <v>0</v>
      </c>
      <c r="G245" s="78">
        <f t="shared" si="23"/>
        <v>0</v>
      </c>
    </row>
    <row r="246" spans="1:7" s="71" customFormat="1" x14ac:dyDescent="0.25">
      <c r="A246" s="20">
        <v>233</v>
      </c>
      <c r="B246" s="78">
        <f t="shared" si="18"/>
        <v>0</v>
      </c>
      <c r="C246" s="78">
        <f t="shared" si="19"/>
        <v>0</v>
      </c>
      <c r="D246" s="78">
        <f t="shared" si="20"/>
        <v>0</v>
      </c>
      <c r="E246" s="78">
        <f t="shared" si="21"/>
        <v>0</v>
      </c>
      <c r="F246" s="78">
        <f t="shared" si="22"/>
        <v>0</v>
      </c>
      <c r="G246" s="78">
        <f t="shared" si="23"/>
        <v>0</v>
      </c>
    </row>
    <row r="247" spans="1:7" s="71" customFormat="1" x14ac:dyDescent="0.25">
      <c r="A247" s="20">
        <v>234</v>
      </c>
      <c r="B247" s="78">
        <f t="shared" si="18"/>
        <v>0</v>
      </c>
      <c r="C247" s="78">
        <f t="shared" si="19"/>
        <v>0</v>
      </c>
      <c r="D247" s="78">
        <f t="shared" si="20"/>
        <v>0</v>
      </c>
      <c r="E247" s="78">
        <f t="shared" si="21"/>
        <v>0</v>
      </c>
      <c r="F247" s="78">
        <f t="shared" si="22"/>
        <v>0</v>
      </c>
      <c r="G247" s="78">
        <f t="shared" si="23"/>
        <v>0</v>
      </c>
    </row>
    <row r="248" spans="1:7" s="71" customFormat="1" x14ac:dyDescent="0.25">
      <c r="A248" s="20">
        <v>235</v>
      </c>
      <c r="B248" s="78">
        <f t="shared" si="18"/>
        <v>0</v>
      </c>
      <c r="C248" s="78">
        <f t="shared" si="19"/>
        <v>0</v>
      </c>
      <c r="D248" s="78">
        <f t="shared" si="20"/>
        <v>0</v>
      </c>
      <c r="E248" s="78">
        <f t="shared" si="21"/>
        <v>0</v>
      </c>
      <c r="F248" s="78">
        <f t="shared" si="22"/>
        <v>0</v>
      </c>
      <c r="G248" s="78">
        <f t="shared" si="23"/>
        <v>0</v>
      </c>
    </row>
    <row r="249" spans="1:7" s="71" customFormat="1" x14ac:dyDescent="0.25">
      <c r="A249" s="20">
        <v>236</v>
      </c>
      <c r="B249" s="78">
        <f t="shared" si="18"/>
        <v>0</v>
      </c>
      <c r="C249" s="78">
        <f t="shared" si="19"/>
        <v>0</v>
      </c>
      <c r="D249" s="78">
        <f t="shared" si="20"/>
        <v>0</v>
      </c>
      <c r="E249" s="78">
        <f t="shared" si="21"/>
        <v>0</v>
      </c>
      <c r="F249" s="78">
        <f t="shared" si="22"/>
        <v>0</v>
      </c>
      <c r="G249" s="78">
        <f t="shared" si="23"/>
        <v>0</v>
      </c>
    </row>
    <row r="250" spans="1:7" s="71" customFormat="1" x14ac:dyDescent="0.25">
      <c r="A250" s="20">
        <v>237</v>
      </c>
      <c r="B250" s="78">
        <f t="shared" si="18"/>
        <v>0</v>
      </c>
      <c r="C250" s="78">
        <f t="shared" si="19"/>
        <v>0</v>
      </c>
      <c r="D250" s="78">
        <f t="shared" si="20"/>
        <v>0</v>
      </c>
      <c r="E250" s="78">
        <f t="shared" si="21"/>
        <v>0</v>
      </c>
      <c r="F250" s="78">
        <f t="shared" si="22"/>
        <v>0</v>
      </c>
      <c r="G250" s="78">
        <f t="shared" si="23"/>
        <v>0</v>
      </c>
    </row>
    <row r="251" spans="1:7" s="71" customFormat="1" x14ac:dyDescent="0.25">
      <c r="A251" s="20">
        <v>238</v>
      </c>
      <c r="B251" s="78">
        <f t="shared" si="18"/>
        <v>0</v>
      </c>
      <c r="C251" s="78">
        <f t="shared" si="19"/>
        <v>0</v>
      </c>
      <c r="D251" s="78">
        <f t="shared" si="20"/>
        <v>0</v>
      </c>
      <c r="E251" s="78">
        <f t="shared" si="21"/>
        <v>0</v>
      </c>
      <c r="F251" s="78">
        <f t="shared" si="22"/>
        <v>0</v>
      </c>
      <c r="G251" s="78">
        <f t="shared" si="23"/>
        <v>0</v>
      </c>
    </row>
    <row r="252" spans="1:7" s="71" customFormat="1" x14ac:dyDescent="0.25">
      <c r="A252" s="20">
        <v>239</v>
      </c>
      <c r="B252" s="78">
        <f t="shared" si="18"/>
        <v>0</v>
      </c>
      <c r="C252" s="78">
        <f t="shared" si="19"/>
        <v>0</v>
      </c>
      <c r="D252" s="78">
        <f t="shared" si="20"/>
        <v>0</v>
      </c>
      <c r="E252" s="78">
        <f t="shared" si="21"/>
        <v>0</v>
      </c>
      <c r="F252" s="78">
        <f t="shared" si="22"/>
        <v>0</v>
      </c>
      <c r="G252" s="78">
        <f t="shared" si="23"/>
        <v>0</v>
      </c>
    </row>
    <row r="253" spans="1:7" s="71" customFormat="1" x14ac:dyDescent="0.25">
      <c r="A253" s="64">
        <v>240</v>
      </c>
      <c r="B253" s="78">
        <f t="shared" si="18"/>
        <v>0</v>
      </c>
      <c r="C253" s="78">
        <f t="shared" si="19"/>
        <v>0</v>
      </c>
      <c r="D253" s="78">
        <f t="shared" si="20"/>
        <v>0</v>
      </c>
      <c r="E253" s="78">
        <f t="shared" si="21"/>
        <v>0</v>
      </c>
      <c r="F253" s="78">
        <f t="shared" si="22"/>
        <v>0</v>
      </c>
      <c r="G253" s="78">
        <f t="shared" si="23"/>
        <v>0</v>
      </c>
    </row>
    <row r="254" spans="1:7" s="71" customFormat="1" x14ac:dyDescent="0.25"/>
    <row r="255" spans="1:7" s="71" customFormat="1" x14ac:dyDescent="0.25"/>
    <row r="256" spans="1:7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  <row r="781" s="71" customFormat="1" x14ac:dyDescent="0.25"/>
    <row r="782" s="71" customFormat="1" x14ac:dyDescent="0.25"/>
    <row r="783" s="71" customFormat="1" x14ac:dyDescent="0.25"/>
    <row r="784" s="71" customFormat="1" x14ac:dyDescent="0.25"/>
    <row r="785" s="71" customFormat="1" x14ac:dyDescent="0.25"/>
    <row r="786" s="71" customFormat="1" x14ac:dyDescent="0.25"/>
    <row r="787" s="71" customFormat="1" x14ac:dyDescent="0.25"/>
    <row r="788" s="71" customFormat="1" x14ac:dyDescent="0.25"/>
    <row r="789" s="71" customFormat="1" x14ac:dyDescent="0.25"/>
    <row r="790" s="71" customFormat="1" x14ac:dyDescent="0.25"/>
    <row r="791" s="71" customFormat="1" x14ac:dyDescent="0.25"/>
    <row r="792" s="71" customFormat="1" x14ac:dyDescent="0.25"/>
    <row r="793" s="71" customFormat="1" x14ac:dyDescent="0.25"/>
    <row r="794" s="71" customFormat="1" x14ac:dyDescent="0.25"/>
    <row r="795" s="71" customFormat="1" x14ac:dyDescent="0.25"/>
    <row r="796" s="71" customFormat="1" x14ac:dyDescent="0.25"/>
    <row r="797" s="71" customFormat="1" x14ac:dyDescent="0.25"/>
    <row r="798" s="71" customFormat="1" x14ac:dyDescent="0.25"/>
    <row r="799" s="71" customFormat="1" x14ac:dyDescent="0.25"/>
    <row r="800" s="71" customFormat="1" x14ac:dyDescent="0.25"/>
    <row r="801" s="71" customFormat="1" x14ac:dyDescent="0.25"/>
    <row r="802" s="71" customFormat="1" x14ac:dyDescent="0.25"/>
    <row r="803" s="71" customFormat="1" x14ac:dyDescent="0.25"/>
    <row r="804" s="71" customFormat="1" x14ac:dyDescent="0.25"/>
    <row r="805" s="71" customFormat="1" x14ac:dyDescent="0.25"/>
    <row r="806" s="71" customFormat="1" x14ac:dyDescent="0.25"/>
    <row r="807" s="71" customFormat="1" x14ac:dyDescent="0.25"/>
    <row r="808" s="71" customFormat="1" x14ac:dyDescent="0.25"/>
    <row r="809" s="71" customFormat="1" x14ac:dyDescent="0.25"/>
    <row r="810" s="71" customFormat="1" x14ac:dyDescent="0.25"/>
    <row r="811" s="71" customFormat="1" x14ac:dyDescent="0.25"/>
    <row r="812" s="71" customFormat="1" x14ac:dyDescent="0.25"/>
    <row r="813" s="71" customFormat="1" x14ac:dyDescent="0.25"/>
    <row r="814" s="71" customFormat="1" x14ac:dyDescent="0.25"/>
    <row r="815" s="71" customFormat="1" x14ac:dyDescent="0.25"/>
    <row r="816" s="71" customFormat="1" x14ac:dyDescent="0.25"/>
    <row r="817" s="71" customFormat="1" x14ac:dyDescent="0.25"/>
    <row r="818" s="71" customFormat="1" x14ac:dyDescent="0.25"/>
    <row r="819" s="71" customFormat="1" x14ac:dyDescent="0.25"/>
    <row r="820" s="71" customFormat="1" x14ac:dyDescent="0.25"/>
    <row r="821" s="71" customFormat="1" x14ac:dyDescent="0.25"/>
    <row r="822" s="71" customFormat="1" x14ac:dyDescent="0.25"/>
    <row r="823" s="71" customFormat="1" x14ac:dyDescent="0.25"/>
    <row r="824" s="71" customFormat="1" x14ac:dyDescent="0.25"/>
    <row r="825" s="71" customFormat="1" x14ac:dyDescent="0.25"/>
    <row r="826" s="71" customFormat="1" x14ac:dyDescent="0.25"/>
    <row r="827" s="71" customFormat="1" x14ac:dyDescent="0.25"/>
    <row r="828" s="71" customFormat="1" x14ac:dyDescent="0.25"/>
    <row r="829" s="71" customFormat="1" x14ac:dyDescent="0.25"/>
    <row r="830" s="71" customFormat="1" x14ac:dyDescent="0.25"/>
    <row r="831" s="71" customFormat="1" x14ac:dyDescent="0.25"/>
    <row r="832" s="71" customFormat="1" x14ac:dyDescent="0.25"/>
    <row r="833" s="71" customFormat="1" x14ac:dyDescent="0.25"/>
    <row r="834" s="71" customFormat="1" x14ac:dyDescent="0.25"/>
    <row r="835" s="71" customFormat="1" x14ac:dyDescent="0.25"/>
    <row r="836" s="71" customFormat="1" x14ac:dyDescent="0.25"/>
    <row r="837" s="71" customFormat="1" x14ac:dyDescent="0.25"/>
    <row r="838" s="71" customFormat="1" x14ac:dyDescent="0.25"/>
    <row r="839" s="71" customFormat="1" x14ac:dyDescent="0.25"/>
    <row r="840" s="71" customFormat="1" x14ac:dyDescent="0.25"/>
    <row r="841" s="71" customFormat="1" x14ac:dyDescent="0.25"/>
    <row r="842" s="71" customFormat="1" x14ac:dyDescent="0.25"/>
    <row r="843" s="71" customFormat="1" x14ac:dyDescent="0.25"/>
    <row r="844" s="71" customFormat="1" x14ac:dyDescent="0.25"/>
    <row r="845" s="71" customFormat="1" x14ac:dyDescent="0.25"/>
    <row r="846" s="71" customFormat="1" x14ac:dyDescent="0.25"/>
    <row r="847" s="71" customFormat="1" x14ac:dyDescent="0.25"/>
    <row r="848" s="71" customFormat="1" x14ac:dyDescent="0.25"/>
    <row r="849" s="71" customFormat="1" x14ac:dyDescent="0.25"/>
    <row r="850" s="71" customFormat="1" x14ac:dyDescent="0.25"/>
    <row r="851" s="71" customFormat="1" x14ac:dyDescent="0.25"/>
    <row r="852" s="71" customFormat="1" x14ac:dyDescent="0.25"/>
    <row r="853" s="71" customFormat="1" x14ac:dyDescent="0.25"/>
    <row r="854" s="71" customFormat="1" x14ac:dyDescent="0.25"/>
    <row r="855" s="71" customFormat="1" x14ac:dyDescent="0.25"/>
    <row r="856" s="71" customFormat="1" x14ac:dyDescent="0.25"/>
    <row r="857" s="71" customFormat="1" x14ac:dyDescent="0.25"/>
    <row r="858" s="71" customFormat="1" x14ac:dyDescent="0.25"/>
    <row r="859" s="71" customFormat="1" x14ac:dyDescent="0.25"/>
    <row r="860" s="71" customFormat="1" x14ac:dyDescent="0.25"/>
    <row r="861" s="71" customFormat="1" x14ac:dyDescent="0.25"/>
    <row r="862" s="71" customFormat="1" x14ac:dyDescent="0.25"/>
    <row r="863" s="71" customFormat="1" x14ac:dyDescent="0.25"/>
    <row r="864" s="71" customFormat="1" x14ac:dyDescent="0.25"/>
    <row r="865" s="71" customFormat="1" x14ac:dyDescent="0.25"/>
    <row r="866" s="71" customFormat="1" x14ac:dyDescent="0.25"/>
    <row r="867" s="71" customFormat="1" x14ac:dyDescent="0.25"/>
    <row r="868" s="71" customFormat="1" x14ac:dyDescent="0.25"/>
    <row r="869" s="71" customFormat="1" x14ac:dyDescent="0.25"/>
    <row r="870" s="71" customFormat="1" x14ac:dyDescent="0.25"/>
    <row r="871" s="71" customFormat="1" x14ac:dyDescent="0.25"/>
    <row r="872" s="71" customFormat="1" x14ac:dyDescent="0.25"/>
    <row r="873" s="71" customFormat="1" x14ac:dyDescent="0.25"/>
    <row r="874" s="71" customFormat="1" x14ac:dyDescent="0.25"/>
    <row r="875" s="71" customFormat="1" x14ac:dyDescent="0.25"/>
    <row r="876" s="71" customFormat="1" x14ac:dyDescent="0.25"/>
    <row r="877" s="71" customFormat="1" x14ac:dyDescent="0.25"/>
    <row r="878" s="71" customFormat="1" x14ac:dyDescent="0.25"/>
    <row r="879" s="71" customFormat="1" x14ac:dyDescent="0.25"/>
    <row r="880" s="71" customFormat="1" x14ac:dyDescent="0.25"/>
    <row r="881" s="71" customFormat="1" x14ac:dyDescent="0.25"/>
    <row r="882" s="71" customFormat="1" x14ac:dyDescent="0.25"/>
    <row r="883" s="71" customFormat="1" x14ac:dyDescent="0.25"/>
    <row r="884" s="71" customFormat="1" x14ac:dyDescent="0.25"/>
    <row r="885" s="71" customFormat="1" x14ac:dyDescent="0.25"/>
    <row r="886" s="71" customFormat="1" x14ac:dyDescent="0.25"/>
    <row r="887" s="71" customFormat="1" x14ac:dyDescent="0.25"/>
    <row r="888" s="71" customFormat="1" x14ac:dyDescent="0.25"/>
    <row r="889" s="71" customFormat="1" x14ac:dyDescent="0.25"/>
    <row r="890" s="71" customFormat="1" x14ac:dyDescent="0.25"/>
    <row r="891" s="71" customFormat="1" x14ac:dyDescent="0.25"/>
    <row r="892" s="71" customFormat="1" x14ac:dyDescent="0.25"/>
    <row r="893" s="71" customFormat="1" x14ac:dyDescent="0.25"/>
    <row r="894" s="71" customFormat="1" x14ac:dyDescent="0.25"/>
    <row r="895" s="71" customFormat="1" x14ac:dyDescent="0.25"/>
    <row r="896" s="71" customFormat="1" x14ac:dyDescent="0.25"/>
    <row r="897" s="71" customFormat="1" x14ac:dyDescent="0.25"/>
    <row r="898" s="71" customFormat="1" x14ac:dyDescent="0.25"/>
    <row r="899" s="71" customFormat="1" x14ac:dyDescent="0.25"/>
    <row r="900" s="71" customFormat="1" x14ac:dyDescent="0.25"/>
    <row r="901" s="71" customFormat="1" x14ac:dyDescent="0.25"/>
    <row r="902" s="71" customFormat="1" x14ac:dyDescent="0.25"/>
    <row r="903" s="71" customFormat="1" x14ac:dyDescent="0.25"/>
    <row r="904" s="71" customFormat="1" x14ac:dyDescent="0.25"/>
    <row r="905" s="71" customFormat="1" x14ac:dyDescent="0.25"/>
    <row r="906" s="71" customFormat="1" x14ac:dyDescent="0.25"/>
    <row r="907" s="71" customFormat="1" x14ac:dyDescent="0.25"/>
    <row r="908" s="71" customFormat="1" x14ac:dyDescent="0.25"/>
    <row r="909" s="71" customFormat="1" x14ac:dyDescent="0.25"/>
    <row r="910" s="71" customFormat="1" x14ac:dyDescent="0.25"/>
    <row r="911" s="71" customFormat="1" x14ac:dyDescent="0.25"/>
    <row r="912" s="71" customFormat="1" x14ac:dyDescent="0.25"/>
    <row r="913" s="71" customFormat="1" x14ac:dyDescent="0.25"/>
    <row r="914" s="71" customFormat="1" x14ac:dyDescent="0.25"/>
    <row r="915" s="71" customFormat="1" x14ac:dyDescent="0.25"/>
    <row r="916" s="71" customFormat="1" x14ac:dyDescent="0.25"/>
    <row r="917" s="71" customFormat="1" x14ac:dyDescent="0.25"/>
    <row r="918" s="71" customFormat="1" x14ac:dyDescent="0.25"/>
    <row r="919" s="71" customFormat="1" x14ac:dyDescent="0.25"/>
    <row r="920" s="71" customFormat="1" x14ac:dyDescent="0.25"/>
    <row r="921" s="71" customFormat="1" x14ac:dyDescent="0.25"/>
    <row r="922" s="71" customFormat="1" x14ac:dyDescent="0.25"/>
    <row r="923" s="71" customFormat="1" x14ac:dyDescent="0.25"/>
    <row r="924" s="71" customFormat="1" x14ac:dyDescent="0.25"/>
    <row r="925" s="71" customFormat="1" x14ac:dyDescent="0.25"/>
    <row r="926" s="71" customFormat="1" x14ac:dyDescent="0.25"/>
    <row r="927" s="71" customFormat="1" x14ac:dyDescent="0.25"/>
    <row r="928" s="71" customFormat="1" x14ac:dyDescent="0.25"/>
    <row r="929" s="71" customFormat="1" x14ac:dyDescent="0.25"/>
    <row r="930" s="71" customFormat="1" x14ac:dyDescent="0.25"/>
    <row r="931" s="71" customFormat="1" x14ac:dyDescent="0.25"/>
    <row r="932" s="71" customFormat="1" x14ac:dyDescent="0.25"/>
    <row r="933" s="71" customFormat="1" x14ac:dyDescent="0.25"/>
    <row r="934" s="71" customFormat="1" x14ac:dyDescent="0.25"/>
    <row r="935" s="71" customFormat="1" x14ac:dyDescent="0.25"/>
    <row r="936" s="71" customFormat="1" x14ac:dyDescent="0.25"/>
    <row r="937" s="71" customFormat="1" x14ac:dyDescent="0.25"/>
    <row r="938" s="71" customFormat="1" x14ac:dyDescent="0.25"/>
    <row r="939" s="71" customFormat="1" x14ac:dyDescent="0.25"/>
    <row r="940" s="71" customFormat="1" x14ac:dyDescent="0.25"/>
    <row r="941" s="71" customFormat="1" x14ac:dyDescent="0.25"/>
    <row r="942" s="71" customFormat="1" x14ac:dyDescent="0.25"/>
    <row r="943" s="71" customFormat="1" x14ac:dyDescent="0.25"/>
    <row r="944" s="71" customFormat="1" x14ac:dyDescent="0.25"/>
    <row r="945" s="71" customFormat="1" x14ac:dyDescent="0.25"/>
    <row r="946" s="71" customFormat="1" x14ac:dyDescent="0.25"/>
    <row r="947" s="71" customFormat="1" x14ac:dyDescent="0.25"/>
    <row r="948" s="71" customFormat="1" x14ac:dyDescent="0.25"/>
    <row r="949" s="71" customFormat="1" x14ac:dyDescent="0.25"/>
    <row r="950" s="71" customFormat="1" x14ac:dyDescent="0.25"/>
    <row r="951" s="71" customFormat="1" x14ac:dyDescent="0.25"/>
    <row r="952" s="71" customFormat="1" x14ac:dyDescent="0.25"/>
    <row r="953" s="71" customFormat="1" x14ac:dyDescent="0.25"/>
    <row r="954" s="71" customFormat="1" x14ac:dyDescent="0.25"/>
    <row r="955" s="71" customFormat="1" x14ac:dyDescent="0.25"/>
    <row r="956" s="71" customFormat="1" x14ac:dyDescent="0.25"/>
    <row r="957" s="71" customFormat="1" x14ac:dyDescent="0.25"/>
    <row r="958" s="71" customFormat="1" x14ac:dyDescent="0.25"/>
    <row r="959" s="71" customFormat="1" x14ac:dyDescent="0.25"/>
    <row r="960" s="71" customFormat="1" x14ac:dyDescent="0.25"/>
    <row r="961" s="71" customFormat="1" x14ac:dyDescent="0.25"/>
    <row r="962" s="71" customFormat="1" x14ac:dyDescent="0.25"/>
    <row r="963" s="71" customFormat="1" x14ac:dyDescent="0.25"/>
    <row r="964" s="71" customFormat="1" x14ac:dyDescent="0.25"/>
    <row r="965" s="71" customFormat="1" x14ac:dyDescent="0.25"/>
    <row r="966" s="71" customFormat="1" x14ac:dyDescent="0.25"/>
    <row r="967" s="71" customFormat="1" x14ac:dyDescent="0.25"/>
    <row r="968" s="71" customFormat="1" x14ac:dyDescent="0.25"/>
    <row r="969" s="71" customFormat="1" x14ac:dyDescent="0.25"/>
    <row r="970" s="71" customFormat="1" x14ac:dyDescent="0.25"/>
    <row r="971" s="71" customFormat="1" x14ac:dyDescent="0.25"/>
    <row r="972" s="71" customFormat="1" x14ac:dyDescent="0.25"/>
    <row r="973" s="71" customFormat="1" x14ac:dyDescent="0.25"/>
    <row r="974" s="71" customFormat="1" x14ac:dyDescent="0.25"/>
    <row r="975" s="71" customFormat="1" x14ac:dyDescent="0.25"/>
    <row r="976" s="71" customFormat="1" x14ac:dyDescent="0.25"/>
    <row r="977" s="71" customFormat="1" x14ac:dyDescent="0.25"/>
    <row r="978" s="71" customFormat="1" x14ac:dyDescent="0.25"/>
    <row r="979" s="71" customFormat="1" x14ac:dyDescent="0.25"/>
    <row r="980" s="71" customFormat="1" x14ac:dyDescent="0.25"/>
    <row r="981" s="71" customFormat="1" x14ac:dyDescent="0.25"/>
    <row r="982" s="71" customFormat="1" x14ac:dyDescent="0.25"/>
    <row r="983" s="71" customFormat="1" x14ac:dyDescent="0.25"/>
    <row r="984" s="71" customFormat="1" x14ac:dyDescent="0.25"/>
    <row r="985" s="71" customFormat="1" x14ac:dyDescent="0.25"/>
    <row r="986" s="71" customFormat="1" x14ac:dyDescent="0.25"/>
    <row r="987" s="71" customFormat="1" x14ac:dyDescent="0.25"/>
    <row r="988" s="71" customFormat="1" x14ac:dyDescent="0.25"/>
    <row r="989" s="71" customFormat="1" x14ac:dyDescent="0.25"/>
    <row r="990" s="71" customFormat="1" x14ac:dyDescent="0.25"/>
    <row r="991" s="71" customFormat="1" x14ac:dyDescent="0.25"/>
    <row r="992" s="71" customFormat="1" x14ac:dyDescent="0.25"/>
    <row r="993" s="71" customFormat="1" x14ac:dyDescent="0.25"/>
    <row r="994" s="71" customFormat="1" x14ac:dyDescent="0.25"/>
    <row r="995" s="71" customFormat="1" x14ac:dyDescent="0.25"/>
    <row r="996" s="71" customFormat="1" x14ac:dyDescent="0.25"/>
    <row r="997" s="71" customFormat="1" x14ac:dyDescent="0.25"/>
    <row r="998" s="71" customFormat="1" x14ac:dyDescent="0.25"/>
    <row r="999" s="71" customFormat="1" x14ac:dyDescent="0.25"/>
    <row r="1000" s="71" customFormat="1" x14ac:dyDescent="0.25"/>
    <row r="1001" s="71" customFormat="1" x14ac:dyDescent="0.25"/>
    <row r="1002" s="71" customFormat="1" x14ac:dyDescent="0.25"/>
    <row r="1003" s="71" customFormat="1" x14ac:dyDescent="0.25"/>
    <row r="1004" s="71" customFormat="1" x14ac:dyDescent="0.25"/>
    <row r="1005" s="71" customFormat="1" x14ac:dyDescent="0.25"/>
    <row r="1006" s="71" customFormat="1" x14ac:dyDescent="0.25"/>
    <row r="1007" s="71" customFormat="1" x14ac:dyDescent="0.25"/>
    <row r="1008" s="71" customFormat="1" x14ac:dyDescent="0.25"/>
    <row r="1009" s="71" customFormat="1" x14ac:dyDescent="0.25"/>
    <row r="1010" s="71" customFormat="1" x14ac:dyDescent="0.25"/>
    <row r="1011" s="71" customFormat="1" x14ac:dyDescent="0.25"/>
    <row r="1012" s="71" customFormat="1" x14ac:dyDescent="0.25"/>
    <row r="1013" s="71" customFormat="1" x14ac:dyDescent="0.25"/>
    <row r="1014" s="71" customFormat="1" x14ac:dyDescent="0.25"/>
    <row r="1015" s="71" customFormat="1" x14ac:dyDescent="0.25"/>
    <row r="1016" s="71" customFormat="1" x14ac:dyDescent="0.25"/>
    <row r="1017" s="71" customFormat="1" x14ac:dyDescent="0.25"/>
    <row r="1018" s="71" customFormat="1" x14ac:dyDescent="0.25"/>
    <row r="1019" s="71" customFormat="1" x14ac:dyDescent="0.25"/>
    <row r="1020" s="71" customFormat="1" x14ac:dyDescent="0.25"/>
    <row r="1021" s="71" customFormat="1" x14ac:dyDescent="0.25"/>
    <row r="1022" s="71" customFormat="1" x14ac:dyDescent="0.25"/>
    <row r="1023" s="71" customFormat="1" x14ac:dyDescent="0.25"/>
    <row r="1024" s="71" customFormat="1" x14ac:dyDescent="0.25"/>
    <row r="1025" s="71" customFormat="1" x14ac:dyDescent="0.25"/>
    <row r="1026" s="71" customFormat="1" x14ac:dyDescent="0.25"/>
    <row r="1027" s="71" customFormat="1" x14ac:dyDescent="0.25"/>
    <row r="1028" s="71" customFormat="1" x14ac:dyDescent="0.25"/>
    <row r="1029" s="71" customFormat="1" x14ac:dyDescent="0.25"/>
    <row r="1030" s="71" customFormat="1" x14ac:dyDescent="0.25"/>
    <row r="1031" s="71" customFormat="1" x14ac:dyDescent="0.25"/>
    <row r="1032" s="71" customFormat="1" x14ac:dyDescent="0.25"/>
    <row r="1033" s="71" customFormat="1" x14ac:dyDescent="0.25"/>
    <row r="1034" s="71" customFormat="1" x14ac:dyDescent="0.25"/>
    <row r="1035" s="71" customFormat="1" x14ac:dyDescent="0.25"/>
    <row r="1036" s="71" customFormat="1" x14ac:dyDescent="0.25"/>
    <row r="1037" s="71" customFormat="1" x14ac:dyDescent="0.25"/>
    <row r="1038" s="71" customFormat="1" x14ac:dyDescent="0.25"/>
    <row r="1039" s="71" customFormat="1" x14ac:dyDescent="0.25"/>
    <row r="1040" s="71" customFormat="1" x14ac:dyDescent="0.25"/>
    <row r="1041" s="71" customFormat="1" x14ac:dyDescent="0.25"/>
    <row r="1042" s="71" customFormat="1" x14ac:dyDescent="0.25"/>
    <row r="1043" s="71" customFormat="1" x14ac:dyDescent="0.25"/>
    <row r="1044" s="71" customFormat="1" x14ac:dyDescent="0.25"/>
    <row r="1045" s="71" customFormat="1" x14ac:dyDescent="0.25"/>
    <row r="1046" s="71" customFormat="1" x14ac:dyDescent="0.25"/>
    <row r="1047" s="71" customFormat="1" x14ac:dyDescent="0.25"/>
    <row r="1048" s="71" customFormat="1" x14ac:dyDescent="0.25"/>
    <row r="1049" s="71" customFormat="1" x14ac:dyDescent="0.25"/>
    <row r="1050" s="71" customFormat="1" x14ac:dyDescent="0.25"/>
    <row r="1051" s="71" customFormat="1" x14ac:dyDescent="0.25"/>
    <row r="1052" s="71" customFormat="1" x14ac:dyDescent="0.25"/>
    <row r="1053" s="71" customFormat="1" x14ac:dyDescent="0.25"/>
    <row r="1054" s="71" customFormat="1" x14ac:dyDescent="0.25"/>
    <row r="1055" s="71" customFormat="1" x14ac:dyDescent="0.25"/>
    <row r="1056" s="71" customFormat="1" x14ac:dyDescent="0.25"/>
    <row r="1057" s="71" customFormat="1" x14ac:dyDescent="0.25"/>
    <row r="1058" s="71" customFormat="1" x14ac:dyDescent="0.25"/>
    <row r="1059" s="71" customFormat="1" x14ac:dyDescent="0.25"/>
    <row r="1060" s="71" customFormat="1" x14ac:dyDescent="0.25"/>
    <row r="1061" s="71" customFormat="1" x14ac:dyDescent="0.25"/>
    <row r="1062" s="71" customFormat="1" x14ac:dyDescent="0.25"/>
    <row r="1063" s="71" customFormat="1" x14ac:dyDescent="0.25"/>
    <row r="1064" s="71" customFormat="1" x14ac:dyDescent="0.25"/>
    <row r="1065" s="71" customFormat="1" x14ac:dyDescent="0.25"/>
    <row r="1066" s="71" customFormat="1" x14ac:dyDescent="0.25"/>
    <row r="1067" s="71" customFormat="1" x14ac:dyDescent="0.25"/>
    <row r="1068" s="71" customFormat="1" x14ac:dyDescent="0.25"/>
    <row r="1069" s="71" customFormat="1" x14ac:dyDescent="0.25"/>
    <row r="1070" s="71" customFormat="1" x14ac:dyDescent="0.25"/>
    <row r="1071" s="71" customFormat="1" x14ac:dyDescent="0.25"/>
    <row r="1072" s="71" customFormat="1" x14ac:dyDescent="0.25"/>
    <row r="1073" s="71" customFormat="1" x14ac:dyDescent="0.25"/>
    <row r="1074" s="71" customFormat="1" x14ac:dyDescent="0.25"/>
    <row r="1075" s="71" customFormat="1" x14ac:dyDescent="0.25"/>
    <row r="1076" s="71" customFormat="1" x14ac:dyDescent="0.25"/>
    <row r="1077" s="71" customFormat="1" x14ac:dyDescent="0.25"/>
    <row r="1078" s="71" customFormat="1" x14ac:dyDescent="0.25"/>
    <row r="1079" s="71" customFormat="1" x14ac:dyDescent="0.25"/>
    <row r="1080" s="71" customFormat="1" x14ac:dyDescent="0.25"/>
    <row r="1081" s="71" customFormat="1" x14ac:dyDescent="0.25"/>
    <row r="1082" s="71" customFormat="1" x14ac:dyDescent="0.25"/>
    <row r="1083" s="71" customFormat="1" x14ac:dyDescent="0.25"/>
    <row r="1084" s="71" customFormat="1" x14ac:dyDescent="0.25"/>
    <row r="1085" s="71" customFormat="1" x14ac:dyDescent="0.25"/>
    <row r="1086" s="71" customFormat="1" x14ac:dyDescent="0.25"/>
    <row r="1087" s="71" customFormat="1" x14ac:dyDescent="0.25"/>
    <row r="1088" s="71" customFormat="1" x14ac:dyDescent="0.25"/>
    <row r="1089" s="71" customFormat="1" x14ac:dyDescent="0.25"/>
    <row r="1090" s="71" customFormat="1" x14ac:dyDescent="0.25"/>
    <row r="1091" s="71" customFormat="1" x14ac:dyDescent="0.25"/>
    <row r="1092" s="71" customFormat="1" x14ac:dyDescent="0.25"/>
    <row r="1093" s="71" customFormat="1" x14ac:dyDescent="0.25"/>
    <row r="1094" s="71" customFormat="1" x14ac:dyDescent="0.25"/>
    <row r="1095" s="71" customFormat="1" x14ac:dyDescent="0.25"/>
    <row r="1096" s="71" customFormat="1" x14ac:dyDescent="0.25"/>
    <row r="1097" s="71" customFormat="1" x14ac:dyDescent="0.25"/>
    <row r="1098" s="71" customFormat="1" x14ac:dyDescent="0.25"/>
    <row r="1099" s="71" customFormat="1" x14ac:dyDescent="0.25"/>
    <row r="1100" s="71" customFormat="1" x14ac:dyDescent="0.25"/>
    <row r="1101" s="71" customFormat="1" x14ac:dyDescent="0.25"/>
    <row r="1102" s="71" customFormat="1" x14ac:dyDescent="0.25"/>
    <row r="1103" s="71" customFormat="1" x14ac:dyDescent="0.25"/>
    <row r="1104" s="71" customFormat="1" x14ac:dyDescent="0.25"/>
    <row r="1105" s="71" customFormat="1" x14ac:dyDescent="0.25"/>
    <row r="1106" s="71" customFormat="1" x14ac:dyDescent="0.25"/>
    <row r="1107" s="71" customFormat="1" x14ac:dyDescent="0.25"/>
    <row r="1108" s="71" customFormat="1" x14ac:dyDescent="0.25"/>
    <row r="1109" s="71" customFormat="1" x14ac:dyDescent="0.25"/>
    <row r="1110" s="71" customFormat="1" x14ac:dyDescent="0.25"/>
    <row r="1111" s="71" customFormat="1" x14ac:dyDescent="0.25"/>
    <row r="1112" s="71" customFormat="1" x14ac:dyDescent="0.25"/>
    <row r="1113" s="71" customFormat="1" x14ac:dyDescent="0.25"/>
    <row r="1114" s="71" customFormat="1" x14ac:dyDescent="0.25"/>
    <row r="1115" s="71" customFormat="1" x14ac:dyDescent="0.25"/>
    <row r="1116" s="71" customFormat="1" x14ac:dyDescent="0.25"/>
    <row r="1117" s="71" customFormat="1" x14ac:dyDescent="0.25"/>
    <row r="1118" s="71" customFormat="1" x14ac:dyDescent="0.25"/>
    <row r="1119" s="71" customFormat="1" x14ac:dyDescent="0.25"/>
    <row r="1120" s="71" customFormat="1" x14ac:dyDescent="0.25"/>
    <row r="1121" s="71" customFormat="1" x14ac:dyDescent="0.25"/>
    <row r="1122" s="71" customFormat="1" x14ac:dyDescent="0.25"/>
    <row r="1123" s="71" customFormat="1" x14ac:dyDescent="0.25"/>
    <row r="1124" s="71" customFormat="1" x14ac:dyDescent="0.25"/>
    <row r="1125" s="71" customFormat="1" x14ac:dyDescent="0.25"/>
    <row r="1126" s="71" customFormat="1" x14ac:dyDescent="0.25"/>
    <row r="1127" s="71" customFormat="1" x14ac:dyDescent="0.25"/>
    <row r="1128" s="71" customFormat="1" x14ac:dyDescent="0.25"/>
    <row r="1129" s="71" customFormat="1" x14ac:dyDescent="0.25"/>
    <row r="1130" s="71" customFormat="1" x14ac:dyDescent="0.25"/>
    <row r="1131" s="71" customFormat="1" x14ac:dyDescent="0.25"/>
    <row r="1132" s="71" customFormat="1" x14ac:dyDescent="0.25"/>
    <row r="1133" s="71" customFormat="1" x14ac:dyDescent="0.25"/>
    <row r="1134" s="71" customFormat="1" x14ac:dyDescent="0.25"/>
    <row r="1135" s="71" customFormat="1" x14ac:dyDescent="0.25"/>
    <row r="1136" s="71" customFormat="1" x14ac:dyDescent="0.25"/>
    <row r="1137" s="71" customFormat="1" x14ac:dyDescent="0.25"/>
    <row r="1138" s="71" customFormat="1" x14ac:dyDescent="0.25"/>
    <row r="1139" s="71" customFormat="1" x14ac:dyDescent="0.25"/>
    <row r="1140" s="71" customFormat="1" x14ac:dyDescent="0.25"/>
    <row r="1141" s="71" customFormat="1" x14ac:dyDescent="0.25"/>
    <row r="1142" s="71" customFormat="1" x14ac:dyDescent="0.25"/>
    <row r="1143" s="71" customFormat="1" x14ac:dyDescent="0.25"/>
    <row r="1144" s="71" customFormat="1" x14ac:dyDescent="0.25"/>
    <row r="1145" s="71" customFormat="1" x14ac:dyDescent="0.25"/>
    <row r="1146" s="71" customFormat="1" x14ac:dyDescent="0.25"/>
    <row r="1147" s="71" customFormat="1" x14ac:dyDescent="0.25"/>
    <row r="1148" s="71" customFormat="1" x14ac:dyDescent="0.25"/>
    <row r="1149" s="71" customFormat="1" x14ac:dyDescent="0.25"/>
  </sheetData>
  <sheetProtection algorithmName="SHA-512" hashValue="gogDggIJUuowi5qljWO0maWrRwr+ydHoYv50kB9YAyhs581eJrbx6LXddNlq+wGlbq+uQXMrWumakn4auba2iA==" saltValue="ZpreyDJ54Fc1gATbsnIjfQ==" spinCount="100000" sheet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5"/>
  <sheetViews>
    <sheetView workbookViewId="0">
      <selection activeCell="I5" sqref="I5"/>
    </sheetView>
  </sheetViews>
  <sheetFormatPr baseColWidth="10" defaultRowHeight="15" x14ac:dyDescent="0.25"/>
  <cols>
    <col min="1" max="1" width="8.7109375" style="2" customWidth="1"/>
    <col min="2" max="2" width="20.42578125" style="2" customWidth="1"/>
    <col min="3" max="3" width="18.42578125" style="19" customWidth="1"/>
    <col min="4" max="4" width="16.42578125" style="19" customWidth="1"/>
    <col min="5" max="5" width="16.140625" style="2" customWidth="1"/>
    <col min="6" max="6" width="14.140625" style="19" bestFit="1" customWidth="1"/>
    <col min="7" max="7" width="10.28515625" style="2" customWidth="1"/>
    <col min="8" max="8" width="2.5703125" style="54" customWidth="1"/>
    <col min="9" max="9" width="12.28515625" style="54" bestFit="1" customWidth="1"/>
    <col min="10" max="48" width="11.42578125" style="54"/>
    <col min="49" max="16384" width="11.42578125" style="2"/>
  </cols>
  <sheetData>
    <row r="1" spans="1:48" x14ac:dyDescent="0.25">
      <c r="A1" s="21" t="s">
        <v>2</v>
      </c>
      <c r="B1" s="21"/>
      <c r="C1" s="22"/>
      <c r="D1" s="22"/>
      <c r="E1" s="26"/>
      <c r="F1" s="18"/>
      <c r="G1" s="54"/>
    </row>
    <row r="2" spans="1:48" s="19" customFormat="1" ht="18.75" x14ac:dyDescent="0.3">
      <c r="A2" s="19" t="s">
        <v>77</v>
      </c>
      <c r="D2" s="18"/>
      <c r="E2" s="80">
        <f>SUM(C4:C124)</f>
        <v>0</v>
      </c>
      <c r="F2" s="81">
        <f>SUM(D4:D124)</f>
        <v>0</v>
      </c>
      <c r="G2" s="18"/>
      <c r="H2" s="18"/>
      <c r="I2" s="44" t="s">
        <v>74</v>
      </c>
      <c r="J2" s="44"/>
      <c r="K2" s="44"/>
      <c r="L2" s="44"/>
      <c r="M2" s="45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43.5" customHeight="1" x14ac:dyDescent="0.25">
      <c r="A3" s="23" t="s">
        <v>7</v>
      </c>
      <c r="B3" s="48" t="s">
        <v>1</v>
      </c>
      <c r="C3" s="23" t="s">
        <v>2</v>
      </c>
      <c r="D3" s="23" t="s">
        <v>24</v>
      </c>
      <c r="E3" s="48" t="s">
        <v>3</v>
      </c>
      <c r="F3" s="24" t="s">
        <v>10</v>
      </c>
      <c r="G3" s="48" t="s">
        <v>23</v>
      </c>
    </row>
    <row r="4" spans="1:48" x14ac:dyDescent="0.25">
      <c r="A4" s="64">
        <v>1</v>
      </c>
      <c r="B4" s="83">
        <v>0</v>
      </c>
      <c r="C4" s="84">
        <f>PV($E4,G4,0,B4,0)</f>
        <v>0</v>
      </c>
      <c r="D4" s="84">
        <f t="shared" ref="D4:D35" si="0">+B4+C4</f>
        <v>0</v>
      </c>
      <c r="E4" s="85">
        <v>0</v>
      </c>
      <c r="F4" s="86" t="e">
        <f t="shared" ref="F4:F35" si="1">EFFECT(E4,G4)</f>
        <v>#NUM!</v>
      </c>
      <c r="G4" s="109">
        <v>1</v>
      </c>
    </row>
    <row r="5" spans="1:48" x14ac:dyDescent="0.25">
      <c r="A5" s="64">
        <v>2</v>
      </c>
      <c r="B5" s="83">
        <v>0</v>
      </c>
      <c r="C5" s="84">
        <f t="shared" ref="C5:C18" si="2">PV($E5,G5,0,B5,0)</f>
        <v>0</v>
      </c>
      <c r="D5" s="84">
        <f t="shared" si="0"/>
        <v>0</v>
      </c>
      <c r="E5" s="85">
        <v>0</v>
      </c>
      <c r="F5" s="86" t="e">
        <f t="shared" si="1"/>
        <v>#NUM!</v>
      </c>
      <c r="G5" s="109">
        <v>2</v>
      </c>
    </row>
    <row r="6" spans="1:48" x14ac:dyDescent="0.25">
      <c r="A6" s="64">
        <v>3</v>
      </c>
      <c r="B6" s="83">
        <v>0</v>
      </c>
      <c r="C6" s="84">
        <f t="shared" si="2"/>
        <v>0</v>
      </c>
      <c r="D6" s="84">
        <f t="shared" si="0"/>
        <v>0</v>
      </c>
      <c r="E6" s="85">
        <v>0</v>
      </c>
      <c r="F6" s="86" t="e">
        <f t="shared" si="1"/>
        <v>#NUM!</v>
      </c>
      <c r="G6" s="109">
        <v>3</v>
      </c>
    </row>
    <row r="7" spans="1:48" x14ac:dyDescent="0.25">
      <c r="A7" s="64">
        <v>4</v>
      </c>
      <c r="B7" s="83">
        <v>0</v>
      </c>
      <c r="C7" s="84">
        <f t="shared" si="2"/>
        <v>0</v>
      </c>
      <c r="D7" s="84">
        <f t="shared" si="0"/>
        <v>0</v>
      </c>
      <c r="E7" s="85">
        <v>0</v>
      </c>
      <c r="F7" s="86" t="e">
        <f t="shared" si="1"/>
        <v>#NUM!</v>
      </c>
      <c r="G7" s="109">
        <v>4</v>
      </c>
    </row>
    <row r="8" spans="1:48" x14ac:dyDescent="0.25">
      <c r="A8" s="64">
        <v>5</v>
      </c>
      <c r="B8" s="83">
        <v>0</v>
      </c>
      <c r="C8" s="84">
        <f t="shared" si="2"/>
        <v>0</v>
      </c>
      <c r="D8" s="84">
        <f t="shared" si="0"/>
        <v>0</v>
      </c>
      <c r="E8" s="85">
        <v>0</v>
      </c>
      <c r="F8" s="86" t="e">
        <f t="shared" si="1"/>
        <v>#NUM!</v>
      </c>
      <c r="G8" s="109">
        <v>5</v>
      </c>
    </row>
    <row r="9" spans="1:48" x14ac:dyDescent="0.25">
      <c r="A9" s="64">
        <v>6</v>
      </c>
      <c r="B9" s="83">
        <v>0</v>
      </c>
      <c r="C9" s="84">
        <f t="shared" si="2"/>
        <v>0</v>
      </c>
      <c r="D9" s="84">
        <f t="shared" si="0"/>
        <v>0</v>
      </c>
      <c r="E9" s="85">
        <v>0</v>
      </c>
      <c r="F9" s="86" t="e">
        <f t="shared" si="1"/>
        <v>#NUM!</v>
      </c>
      <c r="G9" s="109">
        <v>6</v>
      </c>
    </row>
    <row r="10" spans="1:48" x14ac:dyDescent="0.25">
      <c r="A10" s="64">
        <v>7</v>
      </c>
      <c r="B10" s="83">
        <v>0</v>
      </c>
      <c r="C10" s="84">
        <f t="shared" si="2"/>
        <v>0</v>
      </c>
      <c r="D10" s="84">
        <f t="shared" si="0"/>
        <v>0</v>
      </c>
      <c r="E10" s="85">
        <v>0</v>
      </c>
      <c r="F10" s="86" t="e">
        <f t="shared" si="1"/>
        <v>#NUM!</v>
      </c>
      <c r="G10" s="109">
        <v>7</v>
      </c>
    </row>
    <row r="11" spans="1:48" x14ac:dyDescent="0.25">
      <c r="A11" s="64">
        <v>8</v>
      </c>
      <c r="B11" s="83">
        <v>0</v>
      </c>
      <c r="C11" s="84">
        <f t="shared" si="2"/>
        <v>0</v>
      </c>
      <c r="D11" s="84">
        <f t="shared" si="0"/>
        <v>0</v>
      </c>
      <c r="E11" s="85">
        <v>0</v>
      </c>
      <c r="F11" s="86" t="e">
        <f t="shared" si="1"/>
        <v>#NUM!</v>
      </c>
      <c r="G11" s="109">
        <v>8</v>
      </c>
    </row>
    <row r="12" spans="1:48" x14ac:dyDescent="0.25">
      <c r="A12" s="64">
        <v>9</v>
      </c>
      <c r="B12" s="83">
        <v>0</v>
      </c>
      <c r="C12" s="84">
        <f t="shared" si="2"/>
        <v>0</v>
      </c>
      <c r="D12" s="84">
        <f t="shared" si="0"/>
        <v>0</v>
      </c>
      <c r="E12" s="85">
        <v>0</v>
      </c>
      <c r="F12" s="86" t="e">
        <f t="shared" si="1"/>
        <v>#NUM!</v>
      </c>
      <c r="G12" s="109">
        <v>9</v>
      </c>
    </row>
    <row r="13" spans="1:48" x14ac:dyDescent="0.25">
      <c r="A13" s="64">
        <v>10</v>
      </c>
      <c r="B13" s="83">
        <v>0</v>
      </c>
      <c r="C13" s="84">
        <f t="shared" si="2"/>
        <v>0</v>
      </c>
      <c r="D13" s="84">
        <f t="shared" si="0"/>
        <v>0</v>
      </c>
      <c r="E13" s="85">
        <v>0</v>
      </c>
      <c r="F13" s="86" t="e">
        <f t="shared" si="1"/>
        <v>#NUM!</v>
      </c>
      <c r="G13" s="109">
        <v>10</v>
      </c>
    </row>
    <row r="14" spans="1:48" x14ac:dyDescent="0.25">
      <c r="A14" s="64">
        <v>11</v>
      </c>
      <c r="B14" s="83">
        <v>0</v>
      </c>
      <c r="C14" s="84">
        <f t="shared" si="2"/>
        <v>0</v>
      </c>
      <c r="D14" s="84">
        <f t="shared" si="0"/>
        <v>0</v>
      </c>
      <c r="E14" s="85">
        <v>0</v>
      </c>
      <c r="F14" s="86" t="e">
        <f t="shared" si="1"/>
        <v>#NUM!</v>
      </c>
      <c r="G14" s="109">
        <v>11</v>
      </c>
    </row>
    <row r="15" spans="1:48" x14ac:dyDescent="0.25">
      <c r="A15" s="64">
        <v>12</v>
      </c>
      <c r="B15" s="83">
        <v>0</v>
      </c>
      <c r="C15" s="84">
        <f t="shared" si="2"/>
        <v>0</v>
      </c>
      <c r="D15" s="84">
        <f t="shared" si="0"/>
        <v>0</v>
      </c>
      <c r="E15" s="85">
        <v>0</v>
      </c>
      <c r="F15" s="86" t="e">
        <f t="shared" si="1"/>
        <v>#NUM!</v>
      </c>
      <c r="G15" s="109">
        <v>12</v>
      </c>
    </row>
    <row r="16" spans="1:48" x14ac:dyDescent="0.25">
      <c r="A16" s="64">
        <v>13</v>
      </c>
      <c r="B16" s="83">
        <v>0</v>
      </c>
      <c r="C16" s="84">
        <f t="shared" si="2"/>
        <v>0</v>
      </c>
      <c r="D16" s="84">
        <f t="shared" si="0"/>
        <v>0</v>
      </c>
      <c r="E16" s="85">
        <v>0</v>
      </c>
      <c r="F16" s="86" t="e">
        <f t="shared" si="1"/>
        <v>#NUM!</v>
      </c>
      <c r="G16" s="109">
        <v>13</v>
      </c>
    </row>
    <row r="17" spans="1:7" x14ac:dyDescent="0.25">
      <c r="A17" s="64">
        <v>14</v>
      </c>
      <c r="B17" s="83">
        <v>0</v>
      </c>
      <c r="C17" s="84">
        <f t="shared" si="2"/>
        <v>0</v>
      </c>
      <c r="D17" s="84">
        <f t="shared" si="0"/>
        <v>0</v>
      </c>
      <c r="E17" s="85">
        <v>0</v>
      </c>
      <c r="F17" s="86" t="e">
        <f t="shared" si="1"/>
        <v>#NUM!</v>
      </c>
      <c r="G17" s="109">
        <v>14</v>
      </c>
    </row>
    <row r="18" spans="1:7" x14ac:dyDescent="0.25">
      <c r="A18" s="64">
        <v>15</v>
      </c>
      <c r="B18" s="83">
        <v>0</v>
      </c>
      <c r="C18" s="84">
        <f t="shared" si="2"/>
        <v>0</v>
      </c>
      <c r="D18" s="84">
        <f t="shared" si="0"/>
        <v>0</v>
      </c>
      <c r="E18" s="85">
        <v>0</v>
      </c>
      <c r="F18" s="86" t="e">
        <f t="shared" si="1"/>
        <v>#NUM!</v>
      </c>
      <c r="G18" s="109">
        <v>15</v>
      </c>
    </row>
    <row r="19" spans="1:7" x14ac:dyDescent="0.25">
      <c r="A19" s="64">
        <v>16</v>
      </c>
      <c r="B19" s="83">
        <v>0</v>
      </c>
      <c r="C19" s="84">
        <f t="shared" ref="C19:C64" si="3">PV($E19,G19,0,B19,0)</f>
        <v>0</v>
      </c>
      <c r="D19" s="84">
        <f t="shared" si="0"/>
        <v>0</v>
      </c>
      <c r="E19" s="85">
        <v>0</v>
      </c>
      <c r="F19" s="86" t="e">
        <f t="shared" si="1"/>
        <v>#NUM!</v>
      </c>
      <c r="G19" s="109">
        <v>16</v>
      </c>
    </row>
    <row r="20" spans="1:7" x14ac:dyDescent="0.25">
      <c r="A20" s="64">
        <v>17</v>
      </c>
      <c r="B20" s="83">
        <v>0</v>
      </c>
      <c r="C20" s="84">
        <f t="shared" si="3"/>
        <v>0</v>
      </c>
      <c r="D20" s="84">
        <f t="shared" si="0"/>
        <v>0</v>
      </c>
      <c r="E20" s="85">
        <v>0</v>
      </c>
      <c r="F20" s="86" t="e">
        <f t="shared" si="1"/>
        <v>#NUM!</v>
      </c>
      <c r="G20" s="109">
        <v>17</v>
      </c>
    </row>
    <row r="21" spans="1:7" x14ac:dyDescent="0.25">
      <c r="A21" s="64">
        <v>18</v>
      </c>
      <c r="B21" s="83">
        <v>0</v>
      </c>
      <c r="C21" s="84">
        <f t="shared" si="3"/>
        <v>0</v>
      </c>
      <c r="D21" s="84">
        <f t="shared" si="0"/>
        <v>0</v>
      </c>
      <c r="E21" s="85">
        <v>0</v>
      </c>
      <c r="F21" s="86" t="e">
        <f t="shared" si="1"/>
        <v>#NUM!</v>
      </c>
      <c r="G21" s="109">
        <v>18</v>
      </c>
    </row>
    <row r="22" spans="1:7" x14ac:dyDescent="0.25">
      <c r="A22" s="64">
        <v>19</v>
      </c>
      <c r="B22" s="83">
        <v>0</v>
      </c>
      <c r="C22" s="84">
        <f t="shared" si="3"/>
        <v>0</v>
      </c>
      <c r="D22" s="84">
        <f t="shared" si="0"/>
        <v>0</v>
      </c>
      <c r="E22" s="85">
        <v>0</v>
      </c>
      <c r="F22" s="86" t="e">
        <f t="shared" si="1"/>
        <v>#NUM!</v>
      </c>
      <c r="G22" s="109">
        <v>19</v>
      </c>
    </row>
    <row r="23" spans="1:7" x14ac:dyDescent="0.25">
      <c r="A23" s="64">
        <v>20</v>
      </c>
      <c r="B23" s="83">
        <v>0</v>
      </c>
      <c r="C23" s="84">
        <f t="shared" si="3"/>
        <v>0</v>
      </c>
      <c r="D23" s="84">
        <f t="shared" si="0"/>
        <v>0</v>
      </c>
      <c r="E23" s="85">
        <v>0</v>
      </c>
      <c r="F23" s="86" t="e">
        <f t="shared" si="1"/>
        <v>#NUM!</v>
      </c>
      <c r="G23" s="109">
        <v>20</v>
      </c>
    </row>
    <row r="24" spans="1:7" x14ac:dyDescent="0.25">
      <c r="A24" s="64">
        <v>21</v>
      </c>
      <c r="B24" s="83">
        <v>0</v>
      </c>
      <c r="C24" s="84">
        <f t="shared" si="3"/>
        <v>0</v>
      </c>
      <c r="D24" s="84">
        <f t="shared" si="0"/>
        <v>0</v>
      </c>
      <c r="E24" s="85">
        <v>0</v>
      </c>
      <c r="F24" s="86" t="e">
        <f t="shared" si="1"/>
        <v>#NUM!</v>
      </c>
      <c r="G24" s="109">
        <v>21</v>
      </c>
    </row>
    <row r="25" spans="1:7" x14ac:dyDescent="0.25">
      <c r="A25" s="64">
        <v>22</v>
      </c>
      <c r="B25" s="83">
        <v>0</v>
      </c>
      <c r="C25" s="84">
        <f t="shared" si="3"/>
        <v>0</v>
      </c>
      <c r="D25" s="84">
        <f t="shared" si="0"/>
        <v>0</v>
      </c>
      <c r="E25" s="85">
        <v>0</v>
      </c>
      <c r="F25" s="86" t="e">
        <f t="shared" si="1"/>
        <v>#NUM!</v>
      </c>
      <c r="G25" s="109">
        <v>22</v>
      </c>
    </row>
    <row r="26" spans="1:7" x14ac:dyDescent="0.25">
      <c r="A26" s="64">
        <v>23</v>
      </c>
      <c r="B26" s="83">
        <v>0</v>
      </c>
      <c r="C26" s="84">
        <f t="shared" si="3"/>
        <v>0</v>
      </c>
      <c r="D26" s="84">
        <f t="shared" si="0"/>
        <v>0</v>
      </c>
      <c r="E26" s="85">
        <v>0</v>
      </c>
      <c r="F26" s="86" t="e">
        <f t="shared" si="1"/>
        <v>#NUM!</v>
      </c>
      <c r="G26" s="109">
        <v>23</v>
      </c>
    </row>
    <row r="27" spans="1:7" x14ac:dyDescent="0.25">
      <c r="A27" s="64">
        <v>24</v>
      </c>
      <c r="B27" s="83">
        <v>0</v>
      </c>
      <c r="C27" s="84">
        <f t="shared" si="3"/>
        <v>0</v>
      </c>
      <c r="D27" s="84">
        <f t="shared" si="0"/>
        <v>0</v>
      </c>
      <c r="E27" s="85">
        <v>0</v>
      </c>
      <c r="F27" s="86" t="e">
        <f t="shared" si="1"/>
        <v>#NUM!</v>
      </c>
      <c r="G27" s="109">
        <v>24</v>
      </c>
    </row>
    <row r="28" spans="1:7" x14ac:dyDescent="0.25">
      <c r="A28" s="64">
        <v>25</v>
      </c>
      <c r="B28" s="83">
        <v>0</v>
      </c>
      <c r="C28" s="84">
        <f t="shared" si="3"/>
        <v>0</v>
      </c>
      <c r="D28" s="84">
        <f t="shared" si="0"/>
        <v>0</v>
      </c>
      <c r="E28" s="85">
        <v>0</v>
      </c>
      <c r="F28" s="86" t="e">
        <f t="shared" si="1"/>
        <v>#NUM!</v>
      </c>
      <c r="G28" s="109">
        <v>25</v>
      </c>
    </row>
    <row r="29" spans="1:7" x14ac:dyDescent="0.25">
      <c r="A29" s="64">
        <v>26</v>
      </c>
      <c r="B29" s="83">
        <v>0</v>
      </c>
      <c r="C29" s="84">
        <f t="shared" si="3"/>
        <v>0</v>
      </c>
      <c r="D29" s="84">
        <f t="shared" si="0"/>
        <v>0</v>
      </c>
      <c r="E29" s="85">
        <v>0</v>
      </c>
      <c r="F29" s="86" t="e">
        <f t="shared" si="1"/>
        <v>#NUM!</v>
      </c>
      <c r="G29" s="109">
        <v>26</v>
      </c>
    </row>
    <row r="30" spans="1:7" x14ac:dyDescent="0.25">
      <c r="A30" s="64">
        <v>27</v>
      </c>
      <c r="B30" s="83">
        <v>0</v>
      </c>
      <c r="C30" s="84">
        <f t="shared" si="3"/>
        <v>0</v>
      </c>
      <c r="D30" s="84">
        <f t="shared" si="0"/>
        <v>0</v>
      </c>
      <c r="E30" s="85">
        <v>0</v>
      </c>
      <c r="F30" s="86" t="e">
        <f t="shared" si="1"/>
        <v>#NUM!</v>
      </c>
      <c r="G30" s="109">
        <v>27</v>
      </c>
    </row>
    <row r="31" spans="1:7" x14ac:dyDescent="0.25">
      <c r="A31" s="64">
        <v>28</v>
      </c>
      <c r="B31" s="83">
        <v>0</v>
      </c>
      <c r="C31" s="84">
        <f t="shared" si="3"/>
        <v>0</v>
      </c>
      <c r="D31" s="84">
        <f t="shared" si="0"/>
        <v>0</v>
      </c>
      <c r="E31" s="85">
        <v>0</v>
      </c>
      <c r="F31" s="86" t="e">
        <f t="shared" si="1"/>
        <v>#NUM!</v>
      </c>
      <c r="G31" s="109">
        <v>28</v>
      </c>
    </row>
    <row r="32" spans="1:7" x14ac:dyDescent="0.25">
      <c r="A32" s="64">
        <v>29</v>
      </c>
      <c r="B32" s="83">
        <v>0</v>
      </c>
      <c r="C32" s="84">
        <f t="shared" si="3"/>
        <v>0</v>
      </c>
      <c r="D32" s="84">
        <f t="shared" si="0"/>
        <v>0</v>
      </c>
      <c r="E32" s="85">
        <v>0</v>
      </c>
      <c r="F32" s="86" t="e">
        <f t="shared" si="1"/>
        <v>#NUM!</v>
      </c>
      <c r="G32" s="109">
        <v>29</v>
      </c>
    </row>
    <row r="33" spans="1:9" x14ac:dyDescent="0.25">
      <c r="A33" s="64">
        <v>30</v>
      </c>
      <c r="B33" s="83">
        <v>0</v>
      </c>
      <c r="C33" s="84">
        <f t="shared" si="3"/>
        <v>0</v>
      </c>
      <c r="D33" s="84">
        <f t="shared" si="0"/>
        <v>0</v>
      </c>
      <c r="E33" s="85">
        <v>0</v>
      </c>
      <c r="F33" s="86" t="e">
        <f t="shared" si="1"/>
        <v>#NUM!</v>
      </c>
      <c r="G33" s="109">
        <v>30</v>
      </c>
    </row>
    <row r="34" spans="1:9" x14ac:dyDescent="0.25">
      <c r="A34" s="64">
        <v>31</v>
      </c>
      <c r="B34" s="83">
        <v>0</v>
      </c>
      <c r="C34" s="84">
        <f t="shared" si="3"/>
        <v>0</v>
      </c>
      <c r="D34" s="84">
        <f t="shared" si="0"/>
        <v>0</v>
      </c>
      <c r="E34" s="85">
        <v>0</v>
      </c>
      <c r="F34" s="86" t="e">
        <f t="shared" si="1"/>
        <v>#NUM!</v>
      </c>
      <c r="G34" s="109">
        <v>31</v>
      </c>
    </row>
    <row r="35" spans="1:9" x14ac:dyDescent="0.25">
      <c r="A35" s="64">
        <v>32</v>
      </c>
      <c r="B35" s="83">
        <v>0</v>
      </c>
      <c r="C35" s="84">
        <f t="shared" si="3"/>
        <v>0</v>
      </c>
      <c r="D35" s="84">
        <f t="shared" si="0"/>
        <v>0</v>
      </c>
      <c r="E35" s="85">
        <v>0</v>
      </c>
      <c r="F35" s="86" t="e">
        <f t="shared" si="1"/>
        <v>#NUM!</v>
      </c>
      <c r="G35" s="109">
        <v>32</v>
      </c>
    </row>
    <row r="36" spans="1:9" x14ac:dyDescent="0.25">
      <c r="A36" s="64">
        <v>33</v>
      </c>
      <c r="B36" s="83">
        <v>0</v>
      </c>
      <c r="C36" s="84">
        <f t="shared" si="3"/>
        <v>0</v>
      </c>
      <c r="D36" s="84">
        <f t="shared" ref="D36:D64" si="4">+B36+C36</f>
        <v>0</v>
      </c>
      <c r="E36" s="85">
        <v>0</v>
      </c>
      <c r="F36" s="86" t="e">
        <f t="shared" ref="F36:F64" si="5">EFFECT(E36,G36)</f>
        <v>#NUM!</v>
      </c>
      <c r="G36" s="109">
        <v>33</v>
      </c>
    </row>
    <row r="37" spans="1:9" x14ac:dyDescent="0.25">
      <c r="A37" s="64">
        <v>34</v>
      </c>
      <c r="B37" s="83">
        <v>0</v>
      </c>
      <c r="C37" s="84">
        <f t="shared" si="3"/>
        <v>0</v>
      </c>
      <c r="D37" s="84">
        <f t="shared" si="4"/>
        <v>0</v>
      </c>
      <c r="E37" s="85">
        <v>0</v>
      </c>
      <c r="F37" s="86" t="e">
        <f t="shared" si="5"/>
        <v>#NUM!</v>
      </c>
      <c r="G37" s="109">
        <v>34</v>
      </c>
    </row>
    <row r="38" spans="1:9" x14ac:dyDescent="0.25">
      <c r="A38" s="64">
        <v>35</v>
      </c>
      <c r="B38" s="83">
        <v>0</v>
      </c>
      <c r="C38" s="84">
        <f t="shared" si="3"/>
        <v>0</v>
      </c>
      <c r="D38" s="84">
        <f t="shared" si="4"/>
        <v>0</v>
      </c>
      <c r="E38" s="85">
        <v>0</v>
      </c>
      <c r="F38" s="86" t="e">
        <f t="shared" si="5"/>
        <v>#NUM!</v>
      </c>
      <c r="G38" s="109">
        <v>35</v>
      </c>
    </row>
    <row r="39" spans="1:9" x14ac:dyDescent="0.25">
      <c r="A39" s="64">
        <v>36</v>
      </c>
      <c r="B39" s="83">
        <v>0</v>
      </c>
      <c r="C39" s="84">
        <f t="shared" si="3"/>
        <v>0</v>
      </c>
      <c r="D39" s="84">
        <f t="shared" si="4"/>
        <v>0</v>
      </c>
      <c r="E39" s="85">
        <v>0</v>
      </c>
      <c r="F39" s="86" t="e">
        <f t="shared" si="5"/>
        <v>#NUM!</v>
      </c>
      <c r="G39" s="109">
        <v>36</v>
      </c>
    </row>
    <row r="40" spans="1:9" x14ac:dyDescent="0.25">
      <c r="A40" s="64">
        <v>37</v>
      </c>
      <c r="B40" s="83">
        <v>0</v>
      </c>
      <c r="C40" s="84">
        <f t="shared" si="3"/>
        <v>0</v>
      </c>
      <c r="D40" s="84">
        <f t="shared" si="4"/>
        <v>0</v>
      </c>
      <c r="E40" s="85">
        <v>0</v>
      </c>
      <c r="F40" s="86" t="e">
        <f t="shared" si="5"/>
        <v>#NUM!</v>
      </c>
      <c r="G40" s="109">
        <v>37</v>
      </c>
    </row>
    <row r="41" spans="1:9" ht="15" customHeight="1" x14ac:dyDescent="0.25">
      <c r="A41" s="64">
        <v>38</v>
      </c>
      <c r="B41" s="83">
        <v>0</v>
      </c>
      <c r="C41" s="84">
        <f t="shared" si="3"/>
        <v>0</v>
      </c>
      <c r="D41" s="84">
        <f t="shared" si="4"/>
        <v>0</v>
      </c>
      <c r="E41" s="85">
        <v>0</v>
      </c>
      <c r="F41" s="86" t="e">
        <f t="shared" si="5"/>
        <v>#NUM!</v>
      </c>
      <c r="G41" s="109">
        <v>38</v>
      </c>
    </row>
    <row r="42" spans="1:9" x14ac:dyDescent="0.25">
      <c r="A42" s="64">
        <v>39</v>
      </c>
      <c r="B42" s="83">
        <v>0</v>
      </c>
      <c r="C42" s="84">
        <f t="shared" si="3"/>
        <v>0</v>
      </c>
      <c r="D42" s="84">
        <f t="shared" si="4"/>
        <v>0</v>
      </c>
      <c r="E42" s="85">
        <v>0</v>
      </c>
      <c r="F42" s="86" t="e">
        <f t="shared" si="5"/>
        <v>#NUM!</v>
      </c>
      <c r="G42" s="109">
        <v>39</v>
      </c>
      <c r="I42" s="68"/>
    </row>
    <row r="43" spans="1:9" x14ac:dyDescent="0.25">
      <c r="A43" s="64">
        <v>40</v>
      </c>
      <c r="B43" s="83">
        <v>0</v>
      </c>
      <c r="C43" s="84">
        <f t="shared" si="3"/>
        <v>0</v>
      </c>
      <c r="D43" s="84">
        <f t="shared" si="4"/>
        <v>0</v>
      </c>
      <c r="E43" s="85">
        <v>0</v>
      </c>
      <c r="F43" s="86" t="e">
        <f t="shared" si="5"/>
        <v>#NUM!</v>
      </c>
      <c r="G43" s="109">
        <v>40</v>
      </c>
    </row>
    <row r="44" spans="1:9" x14ac:dyDescent="0.25">
      <c r="A44" s="64">
        <v>41</v>
      </c>
      <c r="B44" s="83">
        <v>0</v>
      </c>
      <c r="C44" s="84">
        <f t="shared" si="3"/>
        <v>0</v>
      </c>
      <c r="D44" s="84">
        <f t="shared" si="4"/>
        <v>0</v>
      </c>
      <c r="E44" s="85">
        <v>0</v>
      </c>
      <c r="F44" s="86" t="e">
        <f t="shared" si="5"/>
        <v>#NUM!</v>
      </c>
      <c r="G44" s="109">
        <v>41</v>
      </c>
    </row>
    <row r="45" spans="1:9" x14ac:dyDescent="0.25">
      <c r="A45" s="64">
        <v>42</v>
      </c>
      <c r="B45" s="83">
        <v>0</v>
      </c>
      <c r="C45" s="84">
        <f t="shared" si="3"/>
        <v>0</v>
      </c>
      <c r="D45" s="84">
        <f t="shared" si="4"/>
        <v>0</v>
      </c>
      <c r="E45" s="85">
        <v>0</v>
      </c>
      <c r="F45" s="86" t="e">
        <f t="shared" si="5"/>
        <v>#NUM!</v>
      </c>
      <c r="G45" s="109">
        <v>42</v>
      </c>
    </row>
    <row r="46" spans="1:9" x14ac:dyDescent="0.25">
      <c r="A46" s="64">
        <v>43</v>
      </c>
      <c r="B46" s="83">
        <v>0</v>
      </c>
      <c r="C46" s="84">
        <f t="shared" si="3"/>
        <v>0</v>
      </c>
      <c r="D46" s="84">
        <f t="shared" si="4"/>
        <v>0</v>
      </c>
      <c r="E46" s="85">
        <v>0</v>
      </c>
      <c r="F46" s="86" t="e">
        <f t="shared" si="5"/>
        <v>#NUM!</v>
      </c>
      <c r="G46" s="109">
        <v>43</v>
      </c>
    </row>
    <row r="47" spans="1:9" x14ac:dyDescent="0.25">
      <c r="A47" s="64">
        <v>44</v>
      </c>
      <c r="B47" s="83">
        <v>0</v>
      </c>
      <c r="C47" s="84">
        <f t="shared" si="3"/>
        <v>0</v>
      </c>
      <c r="D47" s="84">
        <f t="shared" si="4"/>
        <v>0</v>
      </c>
      <c r="E47" s="85">
        <v>0</v>
      </c>
      <c r="F47" s="86" t="e">
        <f t="shared" si="5"/>
        <v>#NUM!</v>
      </c>
      <c r="G47" s="109">
        <v>44</v>
      </c>
    </row>
    <row r="48" spans="1:9" x14ac:dyDescent="0.25">
      <c r="A48" s="64">
        <v>45</v>
      </c>
      <c r="B48" s="83">
        <v>0</v>
      </c>
      <c r="C48" s="84">
        <f t="shared" si="3"/>
        <v>0</v>
      </c>
      <c r="D48" s="84">
        <f t="shared" si="4"/>
        <v>0</v>
      </c>
      <c r="E48" s="85">
        <v>0</v>
      </c>
      <c r="F48" s="86" t="e">
        <f t="shared" si="5"/>
        <v>#NUM!</v>
      </c>
      <c r="G48" s="109">
        <v>45</v>
      </c>
    </row>
    <row r="49" spans="1:7" x14ac:dyDescent="0.25">
      <c r="A49" s="64">
        <v>46</v>
      </c>
      <c r="B49" s="83">
        <v>0</v>
      </c>
      <c r="C49" s="84">
        <f t="shared" si="3"/>
        <v>0</v>
      </c>
      <c r="D49" s="84">
        <f t="shared" si="4"/>
        <v>0</v>
      </c>
      <c r="E49" s="85">
        <v>0</v>
      </c>
      <c r="F49" s="86" t="e">
        <f t="shared" si="5"/>
        <v>#NUM!</v>
      </c>
      <c r="G49" s="109">
        <v>46</v>
      </c>
    </row>
    <row r="50" spans="1:7" x14ac:dyDescent="0.25">
      <c r="A50" s="64">
        <v>47</v>
      </c>
      <c r="B50" s="83">
        <v>0</v>
      </c>
      <c r="C50" s="84">
        <f t="shared" si="3"/>
        <v>0</v>
      </c>
      <c r="D50" s="84">
        <f t="shared" si="4"/>
        <v>0</v>
      </c>
      <c r="E50" s="85">
        <v>0</v>
      </c>
      <c r="F50" s="86" t="e">
        <f t="shared" si="5"/>
        <v>#NUM!</v>
      </c>
      <c r="G50" s="109">
        <v>47</v>
      </c>
    </row>
    <row r="51" spans="1:7" x14ac:dyDescent="0.25">
      <c r="A51" s="64">
        <v>48</v>
      </c>
      <c r="B51" s="83">
        <v>0</v>
      </c>
      <c r="C51" s="84">
        <f t="shared" si="3"/>
        <v>0</v>
      </c>
      <c r="D51" s="84">
        <f t="shared" si="4"/>
        <v>0</v>
      </c>
      <c r="E51" s="85">
        <v>0</v>
      </c>
      <c r="F51" s="86" t="e">
        <f t="shared" si="5"/>
        <v>#NUM!</v>
      </c>
      <c r="G51" s="109">
        <v>48</v>
      </c>
    </row>
    <row r="52" spans="1:7" x14ac:dyDescent="0.25">
      <c r="A52" s="64">
        <v>49</v>
      </c>
      <c r="B52" s="83">
        <v>0</v>
      </c>
      <c r="C52" s="84">
        <f t="shared" si="3"/>
        <v>0</v>
      </c>
      <c r="D52" s="84">
        <f t="shared" si="4"/>
        <v>0</v>
      </c>
      <c r="E52" s="85">
        <v>0</v>
      </c>
      <c r="F52" s="86" t="e">
        <f t="shared" si="5"/>
        <v>#NUM!</v>
      </c>
      <c r="G52" s="109">
        <v>49</v>
      </c>
    </row>
    <row r="53" spans="1:7" x14ac:dyDescent="0.25">
      <c r="A53" s="64">
        <v>50</v>
      </c>
      <c r="B53" s="83">
        <v>0</v>
      </c>
      <c r="C53" s="84">
        <f t="shared" si="3"/>
        <v>0</v>
      </c>
      <c r="D53" s="84">
        <f t="shared" si="4"/>
        <v>0</v>
      </c>
      <c r="E53" s="85">
        <v>0</v>
      </c>
      <c r="F53" s="86" t="e">
        <f t="shared" si="5"/>
        <v>#NUM!</v>
      </c>
      <c r="G53" s="109">
        <v>50</v>
      </c>
    </row>
    <row r="54" spans="1:7" x14ac:dyDescent="0.25">
      <c r="A54" s="64">
        <v>51</v>
      </c>
      <c r="B54" s="83">
        <v>0</v>
      </c>
      <c r="C54" s="84">
        <f t="shared" si="3"/>
        <v>0</v>
      </c>
      <c r="D54" s="84">
        <f t="shared" si="4"/>
        <v>0</v>
      </c>
      <c r="E54" s="85">
        <v>0</v>
      </c>
      <c r="F54" s="86" t="e">
        <f t="shared" si="5"/>
        <v>#NUM!</v>
      </c>
      <c r="G54" s="109">
        <v>51</v>
      </c>
    </row>
    <row r="55" spans="1:7" x14ac:dyDescent="0.25">
      <c r="A55" s="64">
        <v>52</v>
      </c>
      <c r="B55" s="83">
        <v>0</v>
      </c>
      <c r="C55" s="84">
        <f t="shared" si="3"/>
        <v>0</v>
      </c>
      <c r="D55" s="84">
        <f t="shared" si="4"/>
        <v>0</v>
      </c>
      <c r="E55" s="85">
        <v>0</v>
      </c>
      <c r="F55" s="86" t="e">
        <f t="shared" si="5"/>
        <v>#NUM!</v>
      </c>
      <c r="G55" s="109">
        <v>52</v>
      </c>
    </row>
    <row r="56" spans="1:7" x14ac:dyDescent="0.25">
      <c r="A56" s="64">
        <v>53</v>
      </c>
      <c r="B56" s="83">
        <v>0</v>
      </c>
      <c r="C56" s="84">
        <f t="shared" si="3"/>
        <v>0</v>
      </c>
      <c r="D56" s="84">
        <f t="shared" si="4"/>
        <v>0</v>
      </c>
      <c r="E56" s="85">
        <v>0</v>
      </c>
      <c r="F56" s="86" t="e">
        <f t="shared" si="5"/>
        <v>#NUM!</v>
      </c>
      <c r="G56" s="109">
        <v>53</v>
      </c>
    </row>
    <row r="57" spans="1:7" x14ac:dyDescent="0.25">
      <c r="A57" s="64">
        <v>54</v>
      </c>
      <c r="B57" s="83">
        <v>0</v>
      </c>
      <c r="C57" s="84">
        <f t="shared" si="3"/>
        <v>0</v>
      </c>
      <c r="D57" s="84">
        <f t="shared" si="4"/>
        <v>0</v>
      </c>
      <c r="E57" s="85">
        <v>0</v>
      </c>
      <c r="F57" s="86" t="e">
        <f t="shared" si="5"/>
        <v>#NUM!</v>
      </c>
      <c r="G57" s="109">
        <v>54</v>
      </c>
    </row>
    <row r="58" spans="1:7" x14ac:dyDescent="0.25">
      <c r="A58" s="64">
        <v>55</v>
      </c>
      <c r="B58" s="83">
        <v>0</v>
      </c>
      <c r="C58" s="84">
        <f t="shared" si="3"/>
        <v>0</v>
      </c>
      <c r="D58" s="84">
        <f t="shared" si="4"/>
        <v>0</v>
      </c>
      <c r="E58" s="85">
        <v>0</v>
      </c>
      <c r="F58" s="86" t="e">
        <f t="shared" si="5"/>
        <v>#NUM!</v>
      </c>
      <c r="G58" s="109">
        <v>55</v>
      </c>
    </row>
    <row r="59" spans="1:7" x14ac:dyDescent="0.25">
      <c r="A59" s="64">
        <v>56</v>
      </c>
      <c r="B59" s="83">
        <v>0</v>
      </c>
      <c r="C59" s="84">
        <f t="shared" si="3"/>
        <v>0</v>
      </c>
      <c r="D59" s="84">
        <f t="shared" si="4"/>
        <v>0</v>
      </c>
      <c r="E59" s="85">
        <v>0</v>
      </c>
      <c r="F59" s="86" t="e">
        <f t="shared" si="5"/>
        <v>#NUM!</v>
      </c>
      <c r="G59" s="109">
        <v>56</v>
      </c>
    </row>
    <row r="60" spans="1:7" x14ac:dyDescent="0.25">
      <c r="A60" s="64">
        <v>57</v>
      </c>
      <c r="B60" s="83">
        <v>0</v>
      </c>
      <c r="C60" s="84">
        <f t="shared" si="3"/>
        <v>0</v>
      </c>
      <c r="D60" s="84">
        <f t="shared" si="4"/>
        <v>0</v>
      </c>
      <c r="E60" s="85">
        <v>0</v>
      </c>
      <c r="F60" s="86" t="e">
        <f t="shared" si="5"/>
        <v>#NUM!</v>
      </c>
      <c r="G60" s="109">
        <v>57</v>
      </c>
    </row>
    <row r="61" spans="1:7" x14ac:dyDescent="0.25">
      <c r="A61" s="64">
        <v>58</v>
      </c>
      <c r="B61" s="83">
        <v>0</v>
      </c>
      <c r="C61" s="84">
        <f t="shared" si="3"/>
        <v>0</v>
      </c>
      <c r="D61" s="84">
        <f t="shared" si="4"/>
        <v>0</v>
      </c>
      <c r="E61" s="85">
        <v>0</v>
      </c>
      <c r="F61" s="86" t="e">
        <f t="shared" si="5"/>
        <v>#NUM!</v>
      </c>
      <c r="G61" s="109">
        <v>58</v>
      </c>
    </row>
    <row r="62" spans="1:7" x14ac:dyDescent="0.25">
      <c r="A62" s="64">
        <v>59</v>
      </c>
      <c r="B62" s="83">
        <v>0</v>
      </c>
      <c r="C62" s="84">
        <f t="shared" si="3"/>
        <v>0</v>
      </c>
      <c r="D62" s="84">
        <f t="shared" si="4"/>
        <v>0</v>
      </c>
      <c r="E62" s="85">
        <v>0</v>
      </c>
      <c r="F62" s="86" t="e">
        <f t="shared" si="5"/>
        <v>#NUM!</v>
      </c>
      <c r="G62" s="109">
        <v>59</v>
      </c>
    </row>
    <row r="63" spans="1:7" x14ac:dyDescent="0.25">
      <c r="A63" s="64">
        <v>60</v>
      </c>
      <c r="B63" s="83">
        <v>0</v>
      </c>
      <c r="C63" s="84">
        <f t="shared" si="3"/>
        <v>0</v>
      </c>
      <c r="D63" s="84">
        <f t="shared" si="4"/>
        <v>0</v>
      </c>
      <c r="E63" s="85">
        <v>0</v>
      </c>
      <c r="F63" s="86" t="e">
        <f t="shared" si="5"/>
        <v>#NUM!</v>
      </c>
      <c r="G63" s="109">
        <v>60</v>
      </c>
    </row>
    <row r="64" spans="1:7" x14ac:dyDescent="0.25">
      <c r="A64" s="64">
        <v>61</v>
      </c>
      <c r="B64" s="83">
        <v>0</v>
      </c>
      <c r="C64" s="84">
        <f t="shared" si="3"/>
        <v>0</v>
      </c>
      <c r="D64" s="84">
        <f t="shared" si="4"/>
        <v>0</v>
      </c>
      <c r="E64" s="85">
        <v>0</v>
      </c>
      <c r="F64" s="86" t="e">
        <f t="shared" si="5"/>
        <v>#NUM!</v>
      </c>
      <c r="G64" s="109">
        <v>61</v>
      </c>
    </row>
    <row r="65" spans="1:7" x14ac:dyDescent="0.25">
      <c r="A65" s="64">
        <v>62</v>
      </c>
      <c r="B65" s="83">
        <v>0</v>
      </c>
      <c r="C65" s="84">
        <f t="shared" ref="C65:C124" si="6">PV($E65,G65,0,B65,0)</f>
        <v>0</v>
      </c>
      <c r="D65" s="84">
        <f t="shared" ref="D65:D124" si="7">+B65+C65</f>
        <v>0</v>
      </c>
      <c r="E65" s="85">
        <v>0</v>
      </c>
      <c r="F65" s="86" t="e">
        <f t="shared" ref="F65:F124" si="8">EFFECT(E65,G65)</f>
        <v>#NUM!</v>
      </c>
      <c r="G65" s="109">
        <v>62</v>
      </c>
    </row>
    <row r="66" spans="1:7" x14ac:dyDescent="0.25">
      <c r="A66" s="64">
        <v>63</v>
      </c>
      <c r="B66" s="83">
        <v>0</v>
      </c>
      <c r="C66" s="84">
        <f t="shared" si="6"/>
        <v>0</v>
      </c>
      <c r="D66" s="84">
        <f t="shared" si="7"/>
        <v>0</v>
      </c>
      <c r="E66" s="85">
        <v>0</v>
      </c>
      <c r="F66" s="86" t="e">
        <f t="shared" si="8"/>
        <v>#NUM!</v>
      </c>
      <c r="G66" s="109">
        <v>63</v>
      </c>
    </row>
    <row r="67" spans="1:7" x14ac:dyDescent="0.25">
      <c r="A67" s="64">
        <v>64</v>
      </c>
      <c r="B67" s="83">
        <v>0</v>
      </c>
      <c r="C67" s="84">
        <f t="shared" si="6"/>
        <v>0</v>
      </c>
      <c r="D67" s="84">
        <f t="shared" si="7"/>
        <v>0</v>
      </c>
      <c r="E67" s="85">
        <v>0</v>
      </c>
      <c r="F67" s="86" t="e">
        <f t="shared" si="8"/>
        <v>#NUM!</v>
      </c>
      <c r="G67" s="109">
        <v>64</v>
      </c>
    </row>
    <row r="68" spans="1:7" x14ac:dyDescent="0.25">
      <c r="A68" s="64">
        <v>65</v>
      </c>
      <c r="B68" s="83">
        <v>0</v>
      </c>
      <c r="C68" s="84">
        <f t="shared" si="6"/>
        <v>0</v>
      </c>
      <c r="D68" s="84">
        <f t="shared" si="7"/>
        <v>0</v>
      </c>
      <c r="E68" s="85">
        <v>0</v>
      </c>
      <c r="F68" s="86" t="e">
        <f t="shared" si="8"/>
        <v>#NUM!</v>
      </c>
      <c r="G68" s="109">
        <v>65</v>
      </c>
    </row>
    <row r="69" spans="1:7" x14ac:dyDescent="0.25">
      <c r="A69" s="64">
        <v>66</v>
      </c>
      <c r="B69" s="83">
        <v>0</v>
      </c>
      <c r="C69" s="84">
        <f t="shared" si="6"/>
        <v>0</v>
      </c>
      <c r="D69" s="84">
        <f t="shared" si="7"/>
        <v>0</v>
      </c>
      <c r="E69" s="85">
        <v>0</v>
      </c>
      <c r="F69" s="86" t="e">
        <f t="shared" si="8"/>
        <v>#NUM!</v>
      </c>
      <c r="G69" s="109">
        <v>66</v>
      </c>
    </row>
    <row r="70" spans="1:7" x14ac:dyDescent="0.25">
      <c r="A70" s="64">
        <v>67</v>
      </c>
      <c r="B70" s="83">
        <v>0</v>
      </c>
      <c r="C70" s="84">
        <f t="shared" si="6"/>
        <v>0</v>
      </c>
      <c r="D70" s="84">
        <f t="shared" si="7"/>
        <v>0</v>
      </c>
      <c r="E70" s="85">
        <v>0</v>
      </c>
      <c r="F70" s="86" t="e">
        <f t="shared" si="8"/>
        <v>#NUM!</v>
      </c>
      <c r="G70" s="109">
        <v>67</v>
      </c>
    </row>
    <row r="71" spans="1:7" x14ac:dyDescent="0.25">
      <c r="A71" s="64">
        <v>68</v>
      </c>
      <c r="B71" s="83">
        <v>0</v>
      </c>
      <c r="C71" s="84">
        <f t="shared" si="6"/>
        <v>0</v>
      </c>
      <c r="D71" s="84">
        <f t="shared" si="7"/>
        <v>0</v>
      </c>
      <c r="E71" s="85">
        <v>0</v>
      </c>
      <c r="F71" s="86" t="e">
        <f t="shared" si="8"/>
        <v>#NUM!</v>
      </c>
      <c r="G71" s="109">
        <v>68</v>
      </c>
    </row>
    <row r="72" spans="1:7" x14ac:dyDescent="0.25">
      <c r="A72" s="64">
        <v>69</v>
      </c>
      <c r="B72" s="83">
        <v>0</v>
      </c>
      <c r="C72" s="84">
        <f t="shared" si="6"/>
        <v>0</v>
      </c>
      <c r="D72" s="84">
        <f t="shared" si="7"/>
        <v>0</v>
      </c>
      <c r="E72" s="85">
        <v>0</v>
      </c>
      <c r="F72" s="86" t="e">
        <f t="shared" si="8"/>
        <v>#NUM!</v>
      </c>
      <c r="G72" s="109">
        <v>69</v>
      </c>
    </row>
    <row r="73" spans="1:7" x14ac:dyDescent="0.25">
      <c r="A73" s="64">
        <v>70</v>
      </c>
      <c r="B73" s="83">
        <v>0</v>
      </c>
      <c r="C73" s="84">
        <f t="shared" si="6"/>
        <v>0</v>
      </c>
      <c r="D73" s="84">
        <f t="shared" si="7"/>
        <v>0</v>
      </c>
      <c r="E73" s="85">
        <v>0</v>
      </c>
      <c r="F73" s="86" t="e">
        <f t="shared" si="8"/>
        <v>#NUM!</v>
      </c>
      <c r="G73" s="109">
        <v>70</v>
      </c>
    </row>
    <row r="74" spans="1:7" x14ac:dyDescent="0.25">
      <c r="A74" s="64">
        <v>71</v>
      </c>
      <c r="B74" s="83">
        <v>0</v>
      </c>
      <c r="C74" s="84">
        <f t="shared" si="6"/>
        <v>0</v>
      </c>
      <c r="D74" s="84">
        <f t="shared" si="7"/>
        <v>0</v>
      </c>
      <c r="E74" s="85">
        <v>0</v>
      </c>
      <c r="F74" s="86" t="e">
        <f t="shared" si="8"/>
        <v>#NUM!</v>
      </c>
      <c r="G74" s="109">
        <v>71</v>
      </c>
    </row>
    <row r="75" spans="1:7" x14ac:dyDescent="0.25">
      <c r="A75" s="64">
        <v>72</v>
      </c>
      <c r="B75" s="83">
        <v>0</v>
      </c>
      <c r="C75" s="84">
        <f t="shared" si="6"/>
        <v>0</v>
      </c>
      <c r="D75" s="84">
        <f t="shared" si="7"/>
        <v>0</v>
      </c>
      <c r="E75" s="85">
        <v>0</v>
      </c>
      <c r="F75" s="86" t="e">
        <f t="shared" si="8"/>
        <v>#NUM!</v>
      </c>
      <c r="G75" s="109">
        <v>72</v>
      </c>
    </row>
    <row r="76" spans="1:7" x14ac:dyDescent="0.25">
      <c r="A76" s="64">
        <v>73</v>
      </c>
      <c r="B76" s="83">
        <v>0</v>
      </c>
      <c r="C76" s="84">
        <f t="shared" si="6"/>
        <v>0</v>
      </c>
      <c r="D76" s="84">
        <f t="shared" si="7"/>
        <v>0</v>
      </c>
      <c r="E76" s="85">
        <v>0</v>
      </c>
      <c r="F76" s="86" t="e">
        <f t="shared" si="8"/>
        <v>#NUM!</v>
      </c>
      <c r="G76" s="109">
        <v>73</v>
      </c>
    </row>
    <row r="77" spans="1:7" x14ac:dyDescent="0.25">
      <c r="A77" s="64">
        <v>74</v>
      </c>
      <c r="B77" s="83">
        <v>0</v>
      </c>
      <c r="C77" s="84">
        <f t="shared" si="6"/>
        <v>0</v>
      </c>
      <c r="D77" s="84">
        <f t="shared" si="7"/>
        <v>0</v>
      </c>
      <c r="E77" s="85">
        <v>0</v>
      </c>
      <c r="F77" s="86" t="e">
        <f t="shared" si="8"/>
        <v>#NUM!</v>
      </c>
      <c r="G77" s="109">
        <v>74</v>
      </c>
    </row>
    <row r="78" spans="1:7" x14ac:dyDescent="0.25">
      <c r="A78" s="64">
        <v>75</v>
      </c>
      <c r="B78" s="83">
        <v>0</v>
      </c>
      <c r="C78" s="84">
        <f t="shared" si="6"/>
        <v>0</v>
      </c>
      <c r="D78" s="84">
        <f t="shared" si="7"/>
        <v>0</v>
      </c>
      <c r="E78" s="85">
        <v>0</v>
      </c>
      <c r="F78" s="86" t="e">
        <f t="shared" si="8"/>
        <v>#NUM!</v>
      </c>
      <c r="G78" s="109">
        <v>75</v>
      </c>
    </row>
    <row r="79" spans="1:7" x14ac:dyDescent="0.25">
      <c r="A79" s="64">
        <v>76</v>
      </c>
      <c r="B79" s="83">
        <v>0</v>
      </c>
      <c r="C79" s="84">
        <f t="shared" si="6"/>
        <v>0</v>
      </c>
      <c r="D79" s="84">
        <f t="shared" si="7"/>
        <v>0</v>
      </c>
      <c r="E79" s="85">
        <v>0</v>
      </c>
      <c r="F79" s="86" t="e">
        <f t="shared" si="8"/>
        <v>#NUM!</v>
      </c>
      <c r="G79" s="109">
        <v>76</v>
      </c>
    </row>
    <row r="80" spans="1:7" x14ac:dyDescent="0.25">
      <c r="A80" s="64">
        <v>77</v>
      </c>
      <c r="B80" s="83">
        <v>0</v>
      </c>
      <c r="C80" s="84">
        <f t="shared" si="6"/>
        <v>0</v>
      </c>
      <c r="D80" s="84">
        <f t="shared" si="7"/>
        <v>0</v>
      </c>
      <c r="E80" s="85">
        <v>0</v>
      </c>
      <c r="F80" s="86" t="e">
        <f t="shared" si="8"/>
        <v>#NUM!</v>
      </c>
      <c r="G80" s="109">
        <v>77</v>
      </c>
    </row>
    <row r="81" spans="1:7" x14ac:dyDescent="0.25">
      <c r="A81" s="64">
        <v>78</v>
      </c>
      <c r="B81" s="83">
        <v>0</v>
      </c>
      <c r="C81" s="84">
        <f t="shared" si="6"/>
        <v>0</v>
      </c>
      <c r="D81" s="84">
        <f t="shared" si="7"/>
        <v>0</v>
      </c>
      <c r="E81" s="85">
        <v>0</v>
      </c>
      <c r="F81" s="86" t="e">
        <f t="shared" si="8"/>
        <v>#NUM!</v>
      </c>
      <c r="G81" s="109">
        <v>78</v>
      </c>
    </row>
    <row r="82" spans="1:7" x14ac:dyDescent="0.25">
      <c r="A82" s="64">
        <v>79</v>
      </c>
      <c r="B82" s="83">
        <v>0</v>
      </c>
      <c r="C82" s="84">
        <f t="shared" si="6"/>
        <v>0</v>
      </c>
      <c r="D82" s="84">
        <f t="shared" si="7"/>
        <v>0</v>
      </c>
      <c r="E82" s="85">
        <v>0</v>
      </c>
      <c r="F82" s="86" t="e">
        <f t="shared" si="8"/>
        <v>#NUM!</v>
      </c>
      <c r="G82" s="109">
        <v>79</v>
      </c>
    </row>
    <row r="83" spans="1:7" x14ac:dyDescent="0.25">
      <c r="A83" s="64">
        <v>80</v>
      </c>
      <c r="B83" s="83">
        <v>0</v>
      </c>
      <c r="C83" s="84">
        <f t="shared" si="6"/>
        <v>0</v>
      </c>
      <c r="D83" s="84">
        <f t="shared" si="7"/>
        <v>0</v>
      </c>
      <c r="E83" s="85">
        <v>0</v>
      </c>
      <c r="F83" s="86" t="e">
        <f t="shared" si="8"/>
        <v>#NUM!</v>
      </c>
      <c r="G83" s="109">
        <v>80</v>
      </c>
    </row>
    <row r="84" spans="1:7" x14ac:dyDescent="0.25">
      <c r="A84" s="64">
        <v>81</v>
      </c>
      <c r="B84" s="83">
        <v>0</v>
      </c>
      <c r="C84" s="84">
        <f t="shared" si="6"/>
        <v>0</v>
      </c>
      <c r="D84" s="84">
        <f t="shared" si="7"/>
        <v>0</v>
      </c>
      <c r="E84" s="85">
        <v>0</v>
      </c>
      <c r="F84" s="86" t="e">
        <f t="shared" si="8"/>
        <v>#NUM!</v>
      </c>
      <c r="G84" s="109">
        <v>81</v>
      </c>
    </row>
    <row r="85" spans="1:7" x14ac:dyDescent="0.25">
      <c r="A85" s="64">
        <v>82</v>
      </c>
      <c r="B85" s="83">
        <v>0</v>
      </c>
      <c r="C85" s="84">
        <f t="shared" si="6"/>
        <v>0</v>
      </c>
      <c r="D85" s="84">
        <f t="shared" si="7"/>
        <v>0</v>
      </c>
      <c r="E85" s="85">
        <v>0</v>
      </c>
      <c r="F85" s="86" t="e">
        <f t="shared" si="8"/>
        <v>#NUM!</v>
      </c>
      <c r="G85" s="109">
        <v>82</v>
      </c>
    </row>
    <row r="86" spans="1:7" x14ac:dyDescent="0.25">
      <c r="A86" s="64">
        <v>83</v>
      </c>
      <c r="B86" s="83">
        <v>0</v>
      </c>
      <c r="C86" s="84">
        <f t="shared" si="6"/>
        <v>0</v>
      </c>
      <c r="D86" s="84">
        <f t="shared" si="7"/>
        <v>0</v>
      </c>
      <c r="E86" s="85">
        <v>0</v>
      </c>
      <c r="F86" s="86" t="e">
        <f t="shared" si="8"/>
        <v>#NUM!</v>
      </c>
      <c r="G86" s="109">
        <v>83</v>
      </c>
    </row>
    <row r="87" spans="1:7" x14ac:dyDescent="0.25">
      <c r="A87" s="64">
        <v>84</v>
      </c>
      <c r="B87" s="83">
        <v>0</v>
      </c>
      <c r="C87" s="84">
        <f t="shared" si="6"/>
        <v>0</v>
      </c>
      <c r="D87" s="84">
        <f t="shared" si="7"/>
        <v>0</v>
      </c>
      <c r="E87" s="85">
        <v>0</v>
      </c>
      <c r="F87" s="86" t="e">
        <f t="shared" si="8"/>
        <v>#NUM!</v>
      </c>
      <c r="G87" s="109">
        <v>84</v>
      </c>
    </row>
    <row r="88" spans="1:7" x14ac:dyDescent="0.25">
      <c r="A88" s="64">
        <v>85</v>
      </c>
      <c r="B88" s="83">
        <v>0</v>
      </c>
      <c r="C88" s="84">
        <f t="shared" si="6"/>
        <v>0</v>
      </c>
      <c r="D88" s="84">
        <f t="shared" si="7"/>
        <v>0</v>
      </c>
      <c r="E88" s="85">
        <v>0</v>
      </c>
      <c r="F88" s="86" t="e">
        <f t="shared" si="8"/>
        <v>#NUM!</v>
      </c>
      <c r="G88" s="109">
        <v>85</v>
      </c>
    </row>
    <row r="89" spans="1:7" x14ac:dyDescent="0.25">
      <c r="A89" s="64">
        <v>86</v>
      </c>
      <c r="B89" s="83">
        <v>0</v>
      </c>
      <c r="C89" s="84">
        <f t="shared" si="6"/>
        <v>0</v>
      </c>
      <c r="D89" s="84">
        <f t="shared" si="7"/>
        <v>0</v>
      </c>
      <c r="E89" s="85">
        <v>0</v>
      </c>
      <c r="F89" s="86" t="e">
        <f t="shared" si="8"/>
        <v>#NUM!</v>
      </c>
      <c r="G89" s="109">
        <v>86</v>
      </c>
    </row>
    <row r="90" spans="1:7" x14ac:dyDescent="0.25">
      <c r="A90" s="64">
        <v>87</v>
      </c>
      <c r="B90" s="83">
        <v>0</v>
      </c>
      <c r="C90" s="84">
        <f t="shared" si="6"/>
        <v>0</v>
      </c>
      <c r="D90" s="84">
        <f t="shared" si="7"/>
        <v>0</v>
      </c>
      <c r="E90" s="85">
        <v>0</v>
      </c>
      <c r="F90" s="86" t="e">
        <f t="shared" si="8"/>
        <v>#NUM!</v>
      </c>
      <c r="G90" s="109">
        <v>87</v>
      </c>
    </row>
    <row r="91" spans="1:7" x14ac:dyDescent="0.25">
      <c r="A91" s="64">
        <v>88</v>
      </c>
      <c r="B91" s="83">
        <v>0</v>
      </c>
      <c r="C91" s="84">
        <f t="shared" si="6"/>
        <v>0</v>
      </c>
      <c r="D91" s="84">
        <f t="shared" si="7"/>
        <v>0</v>
      </c>
      <c r="E91" s="85">
        <v>0</v>
      </c>
      <c r="F91" s="86" t="e">
        <f t="shared" si="8"/>
        <v>#NUM!</v>
      </c>
      <c r="G91" s="109">
        <v>88</v>
      </c>
    </row>
    <row r="92" spans="1:7" x14ac:dyDescent="0.25">
      <c r="A92" s="64">
        <v>89</v>
      </c>
      <c r="B92" s="83">
        <v>0</v>
      </c>
      <c r="C92" s="84">
        <f t="shared" si="6"/>
        <v>0</v>
      </c>
      <c r="D92" s="84">
        <f t="shared" si="7"/>
        <v>0</v>
      </c>
      <c r="E92" s="85">
        <v>0</v>
      </c>
      <c r="F92" s="86" t="e">
        <f t="shared" si="8"/>
        <v>#NUM!</v>
      </c>
      <c r="G92" s="109">
        <v>89</v>
      </c>
    </row>
    <row r="93" spans="1:7" x14ac:dyDescent="0.25">
      <c r="A93" s="64">
        <v>90</v>
      </c>
      <c r="B93" s="83">
        <v>0</v>
      </c>
      <c r="C93" s="84">
        <f t="shared" si="6"/>
        <v>0</v>
      </c>
      <c r="D93" s="84">
        <f t="shared" si="7"/>
        <v>0</v>
      </c>
      <c r="E93" s="85">
        <v>0</v>
      </c>
      <c r="F93" s="86" t="e">
        <f t="shared" si="8"/>
        <v>#NUM!</v>
      </c>
      <c r="G93" s="109">
        <v>90</v>
      </c>
    </row>
    <row r="94" spans="1:7" x14ac:dyDescent="0.25">
      <c r="A94" s="64">
        <v>91</v>
      </c>
      <c r="B94" s="83">
        <v>0</v>
      </c>
      <c r="C94" s="84">
        <f t="shared" si="6"/>
        <v>0</v>
      </c>
      <c r="D94" s="84">
        <f t="shared" si="7"/>
        <v>0</v>
      </c>
      <c r="E94" s="85">
        <v>0</v>
      </c>
      <c r="F94" s="86" t="e">
        <f t="shared" si="8"/>
        <v>#NUM!</v>
      </c>
      <c r="G94" s="109">
        <v>91</v>
      </c>
    </row>
    <row r="95" spans="1:7" x14ac:dyDescent="0.25">
      <c r="A95" s="64">
        <v>92</v>
      </c>
      <c r="B95" s="83">
        <v>0</v>
      </c>
      <c r="C95" s="84">
        <f t="shared" si="6"/>
        <v>0</v>
      </c>
      <c r="D95" s="84">
        <f t="shared" si="7"/>
        <v>0</v>
      </c>
      <c r="E95" s="85">
        <v>0</v>
      </c>
      <c r="F95" s="86" t="e">
        <f t="shared" si="8"/>
        <v>#NUM!</v>
      </c>
      <c r="G95" s="109">
        <v>92</v>
      </c>
    </row>
    <row r="96" spans="1:7" x14ac:dyDescent="0.25">
      <c r="A96" s="64">
        <v>93</v>
      </c>
      <c r="B96" s="83">
        <v>0</v>
      </c>
      <c r="C96" s="84">
        <f t="shared" si="6"/>
        <v>0</v>
      </c>
      <c r="D96" s="84">
        <f t="shared" si="7"/>
        <v>0</v>
      </c>
      <c r="E96" s="85">
        <v>0</v>
      </c>
      <c r="F96" s="86" t="e">
        <f t="shared" si="8"/>
        <v>#NUM!</v>
      </c>
      <c r="G96" s="109">
        <v>93</v>
      </c>
    </row>
    <row r="97" spans="1:7" x14ac:dyDescent="0.25">
      <c r="A97" s="64">
        <v>94</v>
      </c>
      <c r="B97" s="83">
        <v>0</v>
      </c>
      <c r="C97" s="84">
        <f t="shared" si="6"/>
        <v>0</v>
      </c>
      <c r="D97" s="84">
        <f t="shared" si="7"/>
        <v>0</v>
      </c>
      <c r="E97" s="85">
        <v>0</v>
      </c>
      <c r="F97" s="86" t="e">
        <f t="shared" si="8"/>
        <v>#NUM!</v>
      </c>
      <c r="G97" s="109">
        <v>94</v>
      </c>
    </row>
    <row r="98" spans="1:7" x14ac:dyDescent="0.25">
      <c r="A98" s="64">
        <v>95</v>
      </c>
      <c r="B98" s="83">
        <v>0</v>
      </c>
      <c r="C98" s="84">
        <f t="shared" si="6"/>
        <v>0</v>
      </c>
      <c r="D98" s="84">
        <f t="shared" si="7"/>
        <v>0</v>
      </c>
      <c r="E98" s="85">
        <v>0</v>
      </c>
      <c r="F98" s="86" t="e">
        <f t="shared" si="8"/>
        <v>#NUM!</v>
      </c>
      <c r="G98" s="109">
        <v>95</v>
      </c>
    </row>
    <row r="99" spans="1:7" x14ac:dyDescent="0.25">
      <c r="A99" s="64">
        <v>96</v>
      </c>
      <c r="B99" s="83">
        <v>0</v>
      </c>
      <c r="C99" s="84">
        <f t="shared" si="6"/>
        <v>0</v>
      </c>
      <c r="D99" s="84">
        <f t="shared" si="7"/>
        <v>0</v>
      </c>
      <c r="E99" s="85">
        <v>0</v>
      </c>
      <c r="F99" s="86" t="e">
        <f t="shared" si="8"/>
        <v>#NUM!</v>
      </c>
      <c r="G99" s="109">
        <v>96</v>
      </c>
    </row>
    <row r="100" spans="1:7" x14ac:dyDescent="0.25">
      <c r="A100" s="64">
        <v>97</v>
      </c>
      <c r="B100" s="83">
        <v>0</v>
      </c>
      <c r="C100" s="84">
        <f t="shared" si="6"/>
        <v>0</v>
      </c>
      <c r="D100" s="84">
        <f t="shared" si="7"/>
        <v>0</v>
      </c>
      <c r="E100" s="85">
        <v>0</v>
      </c>
      <c r="F100" s="86" t="e">
        <f t="shared" si="8"/>
        <v>#NUM!</v>
      </c>
      <c r="G100" s="109">
        <v>97</v>
      </c>
    </row>
    <row r="101" spans="1:7" x14ac:dyDescent="0.25">
      <c r="A101" s="64">
        <v>98</v>
      </c>
      <c r="B101" s="83">
        <v>0</v>
      </c>
      <c r="C101" s="84">
        <f t="shared" si="6"/>
        <v>0</v>
      </c>
      <c r="D101" s="84">
        <f t="shared" si="7"/>
        <v>0</v>
      </c>
      <c r="E101" s="85">
        <v>0</v>
      </c>
      <c r="F101" s="86" t="e">
        <f t="shared" si="8"/>
        <v>#NUM!</v>
      </c>
      <c r="G101" s="109">
        <v>98</v>
      </c>
    </row>
    <row r="102" spans="1:7" x14ac:dyDescent="0.25">
      <c r="A102" s="64">
        <v>99</v>
      </c>
      <c r="B102" s="83">
        <v>0</v>
      </c>
      <c r="C102" s="84">
        <f t="shared" si="6"/>
        <v>0</v>
      </c>
      <c r="D102" s="84">
        <f t="shared" si="7"/>
        <v>0</v>
      </c>
      <c r="E102" s="85">
        <v>0</v>
      </c>
      <c r="F102" s="86" t="e">
        <f t="shared" si="8"/>
        <v>#NUM!</v>
      </c>
      <c r="G102" s="109">
        <v>99</v>
      </c>
    </row>
    <row r="103" spans="1:7" x14ac:dyDescent="0.25">
      <c r="A103" s="64">
        <v>100</v>
      </c>
      <c r="B103" s="83">
        <v>0</v>
      </c>
      <c r="C103" s="84">
        <f t="shared" si="6"/>
        <v>0</v>
      </c>
      <c r="D103" s="84">
        <f t="shared" si="7"/>
        <v>0</v>
      </c>
      <c r="E103" s="85">
        <v>0</v>
      </c>
      <c r="F103" s="86" t="e">
        <f t="shared" si="8"/>
        <v>#NUM!</v>
      </c>
      <c r="G103" s="109">
        <v>100</v>
      </c>
    </row>
    <row r="104" spans="1:7" x14ac:dyDescent="0.25">
      <c r="A104" s="64">
        <v>101</v>
      </c>
      <c r="B104" s="83">
        <v>0</v>
      </c>
      <c r="C104" s="84">
        <f t="shared" si="6"/>
        <v>0</v>
      </c>
      <c r="D104" s="84">
        <f t="shared" si="7"/>
        <v>0</v>
      </c>
      <c r="E104" s="85">
        <v>0</v>
      </c>
      <c r="F104" s="86" t="e">
        <f t="shared" si="8"/>
        <v>#NUM!</v>
      </c>
      <c r="G104" s="109">
        <v>101</v>
      </c>
    </row>
    <row r="105" spans="1:7" x14ac:dyDescent="0.25">
      <c r="A105" s="64">
        <v>102</v>
      </c>
      <c r="B105" s="83">
        <v>0</v>
      </c>
      <c r="C105" s="84">
        <f t="shared" si="6"/>
        <v>0</v>
      </c>
      <c r="D105" s="84">
        <f t="shared" si="7"/>
        <v>0</v>
      </c>
      <c r="E105" s="85">
        <v>0</v>
      </c>
      <c r="F105" s="86" t="e">
        <f t="shared" si="8"/>
        <v>#NUM!</v>
      </c>
      <c r="G105" s="109">
        <v>102</v>
      </c>
    </row>
    <row r="106" spans="1:7" x14ac:dyDescent="0.25">
      <c r="A106" s="64">
        <v>103</v>
      </c>
      <c r="B106" s="83">
        <v>0</v>
      </c>
      <c r="C106" s="84">
        <f t="shared" si="6"/>
        <v>0</v>
      </c>
      <c r="D106" s="84">
        <f t="shared" si="7"/>
        <v>0</v>
      </c>
      <c r="E106" s="85">
        <v>0</v>
      </c>
      <c r="F106" s="86" t="e">
        <f t="shared" si="8"/>
        <v>#NUM!</v>
      </c>
      <c r="G106" s="109">
        <v>103</v>
      </c>
    </row>
    <row r="107" spans="1:7" x14ac:dyDescent="0.25">
      <c r="A107" s="64">
        <v>104</v>
      </c>
      <c r="B107" s="83">
        <v>0</v>
      </c>
      <c r="C107" s="84">
        <f t="shared" si="6"/>
        <v>0</v>
      </c>
      <c r="D107" s="84">
        <f t="shared" si="7"/>
        <v>0</v>
      </c>
      <c r="E107" s="85">
        <v>0</v>
      </c>
      <c r="F107" s="86" t="e">
        <f t="shared" si="8"/>
        <v>#NUM!</v>
      </c>
      <c r="G107" s="109">
        <v>104</v>
      </c>
    </row>
    <row r="108" spans="1:7" x14ac:dyDescent="0.25">
      <c r="A108" s="64">
        <v>105</v>
      </c>
      <c r="B108" s="83">
        <v>0</v>
      </c>
      <c r="C108" s="84">
        <f t="shared" si="6"/>
        <v>0</v>
      </c>
      <c r="D108" s="84">
        <f t="shared" si="7"/>
        <v>0</v>
      </c>
      <c r="E108" s="85">
        <v>0</v>
      </c>
      <c r="F108" s="86" t="e">
        <f t="shared" si="8"/>
        <v>#NUM!</v>
      </c>
      <c r="G108" s="109">
        <v>105</v>
      </c>
    </row>
    <row r="109" spans="1:7" x14ac:dyDescent="0.25">
      <c r="A109" s="64">
        <v>106</v>
      </c>
      <c r="B109" s="83">
        <v>0</v>
      </c>
      <c r="C109" s="84">
        <f t="shared" si="6"/>
        <v>0</v>
      </c>
      <c r="D109" s="84">
        <f t="shared" si="7"/>
        <v>0</v>
      </c>
      <c r="E109" s="85">
        <v>0</v>
      </c>
      <c r="F109" s="86" t="e">
        <f t="shared" si="8"/>
        <v>#NUM!</v>
      </c>
      <c r="G109" s="109">
        <v>106</v>
      </c>
    </row>
    <row r="110" spans="1:7" x14ac:dyDescent="0.25">
      <c r="A110" s="64">
        <v>107</v>
      </c>
      <c r="B110" s="83">
        <v>0</v>
      </c>
      <c r="C110" s="84">
        <f t="shared" si="6"/>
        <v>0</v>
      </c>
      <c r="D110" s="84">
        <f t="shared" si="7"/>
        <v>0</v>
      </c>
      <c r="E110" s="85">
        <v>0</v>
      </c>
      <c r="F110" s="86" t="e">
        <f t="shared" si="8"/>
        <v>#NUM!</v>
      </c>
      <c r="G110" s="109">
        <v>107</v>
      </c>
    </row>
    <row r="111" spans="1:7" x14ac:dyDescent="0.25">
      <c r="A111" s="64">
        <v>108</v>
      </c>
      <c r="B111" s="83">
        <v>0</v>
      </c>
      <c r="C111" s="84">
        <f t="shared" si="6"/>
        <v>0</v>
      </c>
      <c r="D111" s="84">
        <f t="shared" si="7"/>
        <v>0</v>
      </c>
      <c r="E111" s="85">
        <v>0</v>
      </c>
      <c r="F111" s="86" t="e">
        <f t="shared" si="8"/>
        <v>#NUM!</v>
      </c>
      <c r="G111" s="109">
        <v>108</v>
      </c>
    </row>
    <row r="112" spans="1:7" x14ac:dyDescent="0.25">
      <c r="A112" s="64">
        <v>109</v>
      </c>
      <c r="B112" s="83">
        <v>0</v>
      </c>
      <c r="C112" s="84">
        <f t="shared" si="6"/>
        <v>0</v>
      </c>
      <c r="D112" s="84">
        <f t="shared" si="7"/>
        <v>0</v>
      </c>
      <c r="E112" s="85">
        <v>0</v>
      </c>
      <c r="F112" s="86" t="e">
        <f t="shared" si="8"/>
        <v>#NUM!</v>
      </c>
      <c r="G112" s="109">
        <v>109</v>
      </c>
    </row>
    <row r="113" spans="1:7" x14ac:dyDescent="0.25">
      <c r="A113" s="64">
        <v>110</v>
      </c>
      <c r="B113" s="83">
        <v>0</v>
      </c>
      <c r="C113" s="84">
        <f t="shared" si="6"/>
        <v>0</v>
      </c>
      <c r="D113" s="84">
        <f t="shared" si="7"/>
        <v>0</v>
      </c>
      <c r="E113" s="85">
        <v>0</v>
      </c>
      <c r="F113" s="86" t="e">
        <f t="shared" si="8"/>
        <v>#NUM!</v>
      </c>
      <c r="G113" s="109">
        <v>110</v>
      </c>
    </row>
    <row r="114" spans="1:7" x14ac:dyDescent="0.25">
      <c r="A114" s="64">
        <v>111</v>
      </c>
      <c r="B114" s="83">
        <v>0</v>
      </c>
      <c r="C114" s="84">
        <f t="shared" si="6"/>
        <v>0</v>
      </c>
      <c r="D114" s="84">
        <f t="shared" si="7"/>
        <v>0</v>
      </c>
      <c r="E114" s="85">
        <v>0</v>
      </c>
      <c r="F114" s="86" t="e">
        <f t="shared" si="8"/>
        <v>#NUM!</v>
      </c>
      <c r="G114" s="109">
        <v>111</v>
      </c>
    </row>
    <row r="115" spans="1:7" x14ac:dyDescent="0.25">
      <c r="A115" s="64">
        <v>112</v>
      </c>
      <c r="B115" s="83">
        <v>0</v>
      </c>
      <c r="C115" s="84">
        <f t="shared" si="6"/>
        <v>0</v>
      </c>
      <c r="D115" s="84">
        <f t="shared" si="7"/>
        <v>0</v>
      </c>
      <c r="E115" s="85">
        <v>0</v>
      </c>
      <c r="F115" s="86" t="e">
        <f t="shared" si="8"/>
        <v>#NUM!</v>
      </c>
      <c r="G115" s="109">
        <v>112</v>
      </c>
    </row>
    <row r="116" spans="1:7" x14ac:dyDescent="0.25">
      <c r="A116" s="64">
        <v>113</v>
      </c>
      <c r="B116" s="83">
        <v>0</v>
      </c>
      <c r="C116" s="84">
        <f t="shared" si="6"/>
        <v>0</v>
      </c>
      <c r="D116" s="84">
        <f t="shared" si="7"/>
        <v>0</v>
      </c>
      <c r="E116" s="85">
        <v>0</v>
      </c>
      <c r="F116" s="86" t="e">
        <f t="shared" si="8"/>
        <v>#NUM!</v>
      </c>
      <c r="G116" s="109">
        <v>113</v>
      </c>
    </row>
    <row r="117" spans="1:7" x14ac:dyDescent="0.25">
      <c r="A117" s="64">
        <v>114</v>
      </c>
      <c r="B117" s="83">
        <v>0</v>
      </c>
      <c r="C117" s="84">
        <f t="shared" si="6"/>
        <v>0</v>
      </c>
      <c r="D117" s="84">
        <f t="shared" si="7"/>
        <v>0</v>
      </c>
      <c r="E117" s="85">
        <v>0</v>
      </c>
      <c r="F117" s="86" t="e">
        <f t="shared" si="8"/>
        <v>#NUM!</v>
      </c>
      <c r="G117" s="109">
        <v>114</v>
      </c>
    </row>
    <row r="118" spans="1:7" x14ac:dyDescent="0.25">
      <c r="A118" s="64">
        <v>115</v>
      </c>
      <c r="B118" s="83">
        <v>0</v>
      </c>
      <c r="C118" s="84">
        <f t="shared" si="6"/>
        <v>0</v>
      </c>
      <c r="D118" s="84">
        <f t="shared" si="7"/>
        <v>0</v>
      </c>
      <c r="E118" s="85">
        <v>0</v>
      </c>
      <c r="F118" s="86" t="e">
        <f t="shared" si="8"/>
        <v>#NUM!</v>
      </c>
      <c r="G118" s="109">
        <v>115</v>
      </c>
    </row>
    <row r="119" spans="1:7" x14ac:dyDescent="0.25">
      <c r="A119" s="64">
        <v>116</v>
      </c>
      <c r="B119" s="83">
        <v>0</v>
      </c>
      <c r="C119" s="84">
        <f t="shared" si="6"/>
        <v>0</v>
      </c>
      <c r="D119" s="84">
        <f t="shared" si="7"/>
        <v>0</v>
      </c>
      <c r="E119" s="85">
        <v>0</v>
      </c>
      <c r="F119" s="86" t="e">
        <f t="shared" si="8"/>
        <v>#NUM!</v>
      </c>
      <c r="G119" s="109">
        <v>116</v>
      </c>
    </row>
    <row r="120" spans="1:7" x14ac:dyDescent="0.25">
      <c r="A120" s="64">
        <v>117</v>
      </c>
      <c r="B120" s="83">
        <v>0</v>
      </c>
      <c r="C120" s="84">
        <f t="shared" si="6"/>
        <v>0</v>
      </c>
      <c r="D120" s="84">
        <f t="shared" si="7"/>
        <v>0</v>
      </c>
      <c r="E120" s="85">
        <v>0</v>
      </c>
      <c r="F120" s="86" t="e">
        <f t="shared" si="8"/>
        <v>#NUM!</v>
      </c>
      <c r="G120" s="109">
        <v>117</v>
      </c>
    </row>
    <row r="121" spans="1:7" x14ac:dyDescent="0.25">
      <c r="A121" s="64">
        <v>118</v>
      </c>
      <c r="B121" s="83">
        <v>0</v>
      </c>
      <c r="C121" s="84">
        <f t="shared" si="6"/>
        <v>0</v>
      </c>
      <c r="D121" s="84">
        <f t="shared" si="7"/>
        <v>0</v>
      </c>
      <c r="E121" s="85">
        <v>0</v>
      </c>
      <c r="F121" s="86" t="e">
        <f t="shared" si="8"/>
        <v>#NUM!</v>
      </c>
      <c r="G121" s="109">
        <v>118</v>
      </c>
    </row>
    <row r="122" spans="1:7" x14ac:dyDescent="0.25">
      <c r="A122" s="64">
        <v>119</v>
      </c>
      <c r="B122" s="83">
        <v>0</v>
      </c>
      <c r="C122" s="84">
        <f t="shared" si="6"/>
        <v>0</v>
      </c>
      <c r="D122" s="84">
        <f t="shared" si="7"/>
        <v>0</v>
      </c>
      <c r="E122" s="85">
        <v>0</v>
      </c>
      <c r="F122" s="86" t="e">
        <f t="shared" si="8"/>
        <v>#NUM!</v>
      </c>
      <c r="G122" s="109">
        <v>119</v>
      </c>
    </row>
    <row r="123" spans="1:7" x14ac:dyDescent="0.25">
      <c r="A123" s="64">
        <v>120</v>
      </c>
      <c r="B123" s="83">
        <v>0</v>
      </c>
      <c r="C123" s="84">
        <f t="shared" si="6"/>
        <v>0</v>
      </c>
      <c r="D123" s="84">
        <f t="shared" si="7"/>
        <v>0</v>
      </c>
      <c r="E123" s="85">
        <v>0</v>
      </c>
      <c r="F123" s="86" t="e">
        <f t="shared" si="8"/>
        <v>#NUM!</v>
      </c>
      <c r="G123" s="109">
        <v>120</v>
      </c>
    </row>
    <row r="124" spans="1:7" x14ac:dyDescent="0.25">
      <c r="A124" s="64">
        <v>121</v>
      </c>
      <c r="B124" s="83">
        <v>0</v>
      </c>
      <c r="C124" s="84">
        <f t="shared" si="6"/>
        <v>0</v>
      </c>
      <c r="D124" s="84">
        <f t="shared" si="7"/>
        <v>0</v>
      </c>
      <c r="E124" s="85">
        <v>0</v>
      </c>
      <c r="F124" s="86" t="e">
        <f t="shared" si="8"/>
        <v>#NUM!</v>
      </c>
      <c r="G124" s="109">
        <v>121</v>
      </c>
    </row>
    <row r="125" spans="1:7" s="54" customFormat="1" x14ac:dyDescent="0.25">
      <c r="C125" s="18"/>
      <c r="D125" s="18"/>
      <c r="F125" s="18"/>
    </row>
    <row r="126" spans="1:7" s="54" customFormat="1" x14ac:dyDescent="0.25">
      <c r="C126" s="18"/>
      <c r="D126" s="18"/>
      <c r="F126" s="18"/>
    </row>
    <row r="127" spans="1:7" s="54" customFormat="1" x14ac:dyDescent="0.25">
      <c r="C127" s="18"/>
      <c r="D127" s="18"/>
      <c r="F127" s="18"/>
    </row>
    <row r="128" spans="1:7" s="54" customFormat="1" x14ac:dyDescent="0.25">
      <c r="C128" s="18"/>
      <c r="D128" s="18"/>
      <c r="F128" s="18"/>
    </row>
    <row r="129" spans="3:6" s="54" customFormat="1" x14ac:dyDescent="0.25">
      <c r="C129" s="18"/>
      <c r="D129" s="18"/>
      <c r="F129" s="18"/>
    </row>
    <row r="130" spans="3:6" s="54" customFormat="1" x14ac:dyDescent="0.25">
      <c r="C130" s="18"/>
      <c r="D130" s="18"/>
      <c r="F130" s="18"/>
    </row>
    <row r="131" spans="3:6" s="54" customFormat="1" x14ac:dyDescent="0.25">
      <c r="C131" s="18"/>
      <c r="D131" s="18"/>
      <c r="F131" s="18"/>
    </row>
    <row r="132" spans="3:6" s="54" customFormat="1" x14ac:dyDescent="0.25">
      <c r="C132" s="18"/>
      <c r="D132" s="18"/>
      <c r="F132" s="18"/>
    </row>
    <row r="133" spans="3:6" s="54" customFormat="1" x14ac:dyDescent="0.25">
      <c r="C133" s="18"/>
      <c r="D133" s="18"/>
      <c r="F133" s="18"/>
    </row>
    <row r="134" spans="3:6" s="54" customFormat="1" x14ac:dyDescent="0.25">
      <c r="C134" s="18"/>
      <c r="D134" s="18"/>
      <c r="F134" s="18"/>
    </row>
    <row r="135" spans="3:6" s="54" customFormat="1" x14ac:dyDescent="0.25">
      <c r="C135" s="18"/>
      <c r="D135" s="18"/>
      <c r="F135" s="18"/>
    </row>
    <row r="136" spans="3:6" s="54" customFormat="1" x14ac:dyDescent="0.25">
      <c r="C136" s="18"/>
      <c r="D136" s="18"/>
      <c r="F136" s="18"/>
    </row>
    <row r="137" spans="3:6" s="54" customFormat="1" x14ac:dyDescent="0.25">
      <c r="C137" s="18"/>
      <c r="D137" s="18"/>
      <c r="F137" s="18"/>
    </row>
    <row r="138" spans="3:6" s="54" customFormat="1" x14ac:dyDescent="0.25">
      <c r="C138" s="18"/>
      <c r="D138" s="18"/>
      <c r="F138" s="18"/>
    </row>
    <row r="139" spans="3:6" s="54" customFormat="1" x14ac:dyDescent="0.25">
      <c r="C139" s="18"/>
      <c r="D139" s="18"/>
      <c r="F139" s="18"/>
    </row>
    <row r="140" spans="3:6" s="54" customFormat="1" x14ac:dyDescent="0.25">
      <c r="C140" s="18"/>
      <c r="D140" s="18"/>
      <c r="F140" s="18"/>
    </row>
    <row r="141" spans="3:6" s="54" customFormat="1" x14ac:dyDescent="0.25">
      <c r="C141" s="18"/>
      <c r="D141" s="18"/>
      <c r="F141" s="18"/>
    </row>
    <row r="142" spans="3:6" s="54" customFormat="1" x14ac:dyDescent="0.25">
      <c r="C142" s="18"/>
      <c r="D142" s="18"/>
      <c r="F142" s="18"/>
    </row>
    <row r="143" spans="3:6" s="54" customFormat="1" x14ac:dyDescent="0.25">
      <c r="C143" s="18"/>
      <c r="D143" s="18"/>
      <c r="F143" s="18"/>
    </row>
    <row r="144" spans="3:6" s="54" customFormat="1" x14ac:dyDescent="0.25">
      <c r="C144" s="18"/>
      <c r="D144" s="18"/>
      <c r="F144" s="18"/>
    </row>
    <row r="145" spans="3:6" s="54" customFormat="1" x14ac:dyDescent="0.25">
      <c r="C145" s="18"/>
      <c r="D145" s="18"/>
      <c r="F145" s="18"/>
    </row>
    <row r="146" spans="3:6" s="54" customFormat="1" x14ac:dyDescent="0.25">
      <c r="C146" s="18"/>
      <c r="D146" s="18"/>
      <c r="F146" s="18"/>
    </row>
    <row r="147" spans="3:6" s="54" customFormat="1" x14ac:dyDescent="0.25">
      <c r="C147" s="18"/>
      <c r="D147" s="18"/>
      <c r="F147" s="18"/>
    </row>
    <row r="148" spans="3:6" s="54" customFormat="1" x14ac:dyDescent="0.25">
      <c r="C148" s="18"/>
      <c r="D148" s="18"/>
      <c r="F148" s="18"/>
    </row>
    <row r="149" spans="3:6" s="54" customFormat="1" x14ac:dyDescent="0.25">
      <c r="C149" s="18"/>
      <c r="D149" s="18"/>
      <c r="F149" s="18"/>
    </row>
    <row r="150" spans="3:6" s="54" customFormat="1" x14ac:dyDescent="0.25">
      <c r="C150" s="18"/>
      <c r="D150" s="18"/>
      <c r="F150" s="18"/>
    </row>
    <row r="151" spans="3:6" s="54" customFormat="1" x14ac:dyDescent="0.25">
      <c r="C151" s="18"/>
      <c r="D151" s="18"/>
      <c r="F151" s="18"/>
    </row>
    <row r="152" spans="3:6" s="54" customFormat="1" x14ac:dyDescent="0.25">
      <c r="C152" s="18"/>
      <c r="D152" s="18"/>
      <c r="F152" s="18"/>
    </row>
    <row r="153" spans="3:6" s="54" customFormat="1" x14ac:dyDescent="0.25">
      <c r="C153" s="18"/>
      <c r="D153" s="18"/>
      <c r="F153" s="18"/>
    </row>
    <row r="154" spans="3:6" s="54" customFormat="1" x14ac:dyDescent="0.25">
      <c r="C154" s="18"/>
      <c r="D154" s="18"/>
      <c r="F154" s="18"/>
    </row>
    <row r="155" spans="3:6" s="54" customFormat="1" x14ac:dyDescent="0.25">
      <c r="C155" s="18"/>
      <c r="D155" s="18"/>
      <c r="F155" s="18"/>
    </row>
    <row r="156" spans="3:6" s="54" customFormat="1" x14ac:dyDescent="0.25">
      <c r="C156" s="18"/>
      <c r="D156" s="18"/>
      <c r="F156" s="18"/>
    </row>
    <row r="157" spans="3:6" s="54" customFormat="1" x14ac:dyDescent="0.25">
      <c r="C157" s="18"/>
      <c r="D157" s="18"/>
      <c r="F157" s="18"/>
    </row>
    <row r="158" spans="3:6" s="54" customFormat="1" x14ac:dyDescent="0.25">
      <c r="C158" s="18"/>
      <c r="D158" s="18"/>
      <c r="F158" s="18"/>
    </row>
    <row r="159" spans="3:6" s="54" customFormat="1" x14ac:dyDescent="0.25">
      <c r="C159" s="18"/>
      <c r="D159" s="18"/>
      <c r="F159" s="18"/>
    </row>
    <row r="160" spans="3:6" s="54" customFormat="1" x14ac:dyDescent="0.25">
      <c r="C160" s="18"/>
      <c r="D160" s="18"/>
      <c r="F160" s="18"/>
    </row>
    <row r="161" spans="3:6" s="54" customFormat="1" x14ac:dyDescent="0.25">
      <c r="C161" s="18"/>
      <c r="D161" s="18"/>
      <c r="F161" s="18"/>
    </row>
    <row r="162" spans="3:6" s="54" customFormat="1" x14ac:dyDescent="0.25">
      <c r="C162" s="18"/>
      <c r="D162" s="18"/>
      <c r="F162" s="18"/>
    </row>
    <row r="163" spans="3:6" s="54" customFormat="1" x14ac:dyDescent="0.25">
      <c r="C163" s="18"/>
      <c r="D163" s="18"/>
      <c r="F163" s="18"/>
    </row>
    <row r="164" spans="3:6" s="54" customFormat="1" x14ac:dyDescent="0.25">
      <c r="C164" s="18"/>
      <c r="D164" s="18"/>
      <c r="F164" s="18"/>
    </row>
    <row r="165" spans="3:6" s="54" customFormat="1" x14ac:dyDescent="0.25">
      <c r="C165" s="18"/>
      <c r="D165" s="18"/>
      <c r="F165" s="18"/>
    </row>
    <row r="166" spans="3:6" s="54" customFormat="1" x14ac:dyDescent="0.25">
      <c r="C166" s="18"/>
      <c r="D166" s="18"/>
      <c r="F166" s="18"/>
    </row>
    <row r="167" spans="3:6" s="54" customFormat="1" x14ac:dyDescent="0.25">
      <c r="C167" s="18"/>
      <c r="D167" s="18"/>
      <c r="F167" s="18"/>
    </row>
    <row r="168" spans="3:6" s="54" customFormat="1" x14ac:dyDescent="0.25">
      <c r="C168" s="18"/>
      <c r="D168" s="18"/>
      <c r="F168" s="18"/>
    </row>
    <row r="169" spans="3:6" s="54" customFormat="1" x14ac:dyDescent="0.25">
      <c r="C169" s="18"/>
      <c r="D169" s="18"/>
      <c r="F169" s="18"/>
    </row>
    <row r="170" spans="3:6" s="54" customFormat="1" x14ac:dyDescent="0.25">
      <c r="C170" s="18"/>
      <c r="D170" s="18"/>
      <c r="F170" s="18"/>
    </row>
    <row r="171" spans="3:6" s="54" customFormat="1" x14ac:dyDescent="0.25">
      <c r="C171" s="18"/>
      <c r="D171" s="18"/>
      <c r="F171" s="18"/>
    </row>
    <row r="172" spans="3:6" s="54" customFormat="1" x14ac:dyDescent="0.25">
      <c r="C172" s="18"/>
      <c r="D172" s="18"/>
      <c r="F172" s="18"/>
    </row>
    <row r="173" spans="3:6" s="54" customFormat="1" x14ac:dyDescent="0.25">
      <c r="C173" s="18"/>
      <c r="D173" s="18"/>
      <c r="F173" s="18"/>
    </row>
    <row r="174" spans="3:6" s="54" customFormat="1" x14ac:dyDescent="0.25">
      <c r="C174" s="18"/>
      <c r="D174" s="18"/>
      <c r="F174" s="18"/>
    </row>
    <row r="175" spans="3:6" s="54" customFormat="1" x14ac:dyDescent="0.25">
      <c r="C175" s="18"/>
      <c r="D175" s="18"/>
      <c r="F175" s="18"/>
    </row>
    <row r="176" spans="3:6" s="54" customFormat="1" x14ac:dyDescent="0.25">
      <c r="C176" s="18"/>
      <c r="D176" s="18"/>
      <c r="F176" s="18"/>
    </row>
    <row r="177" spans="3:6" s="54" customFormat="1" x14ac:dyDescent="0.25">
      <c r="C177" s="18"/>
      <c r="D177" s="18"/>
      <c r="F177" s="18"/>
    </row>
    <row r="178" spans="3:6" s="54" customFormat="1" x14ac:dyDescent="0.25">
      <c r="C178" s="18"/>
      <c r="D178" s="18"/>
      <c r="F178" s="18"/>
    </row>
    <row r="179" spans="3:6" s="54" customFormat="1" x14ac:dyDescent="0.25">
      <c r="C179" s="18"/>
      <c r="D179" s="18"/>
      <c r="F179" s="18"/>
    </row>
    <row r="180" spans="3:6" s="54" customFormat="1" x14ac:dyDescent="0.25">
      <c r="C180" s="18"/>
      <c r="D180" s="18"/>
      <c r="F180" s="18"/>
    </row>
    <row r="181" spans="3:6" s="54" customFormat="1" x14ac:dyDescent="0.25">
      <c r="C181" s="18"/>
      <c r="D181" s="18"/>
      <c r="F181" s="18"/>
    </row>
    <row r="182" spans="3:6" s="54" customFormat="1" x14ac:dyDescent="0.25">
      <c r="C182" s="18"/>
      <c r="D182" s="18"/>
      <c r="F182" s="18"/>
    </row>
    <row r="183" spans="3:6" s="54" customFormat="1" x14ac:dyDescent="0.25">
      <c r="C183" s="18"/>
      <c r="D183" s="18"/>
      <c r="F183" s="18"/>
    </row>
    <row r="184" spans="3:6" s="54" customFormat="1" x14ac:dyDescent="0.25">
      <c r="C184" s="18"/>
      <c r="D184" s="18"/>
      <c r="F184" s="18"/>
    </row>
    <row r="185" spans="3:6" s="54" customFormat="1" x14ac:dyDescent="0.25">
      <c r="C185" s="18"/>
      <c r="D185" s="18"/>
      <c r="F185" s="18"/>
    </row>
    <row r="186" spans="3:6" s="54" customFormat="1" x14ac:dyDescent="0.25">
      <c r="C186" s="18"/>
      <c r="D186" s="18"/>
      <c r="F186" s="18"/>
    </row>
    <row r="187" spans="3:6" s="54" customFormat="1" x14ac:dyDescent="0.25">
      <c r="C187" s="18"/>
      <c r="D187" s="18"/>
      <c r="F187" s="18"/>
    </row>
    <row r="188" spans="3:6" s="54" customFormat="1" x14ac:dyDescent="0.25">
      <c r="C188" s="18"/>
      <c r="D188" s="18"/>
      <c r="F188" s="18"/>
    </row>
    <row r="189" spans="3:6" s="54" customFormat="1" x14ac:dyDescent="0.25">
      <c r="C189" s="18"/>
      <c r="D189" s="18"/>
      <c r="F189" s="18"/>
    </row>
    <row r="190" spans="3:6" s="54" customFormat="1" x14ac:dyDescent="0.25">
      <c r="C190" s="18"/>
      <c r="D190" s="18"/>
      <c r="F190" s="18"/>
    </row>
    <row r="191" spans="3:6" s="54" customFormat="1" x14ac:dyDescent="0.25">
      <c r="C191" s="18"/>
      <c r="D191" s="18"/>
      <c r="F191" s="18"/>
    </row>
    <row r="192" spans="3:6" s="54" customFormat="1" x14ac:dyDescent="0.25">
      <c r="C192" s="18"/>
      <c r="D192" s="18"/>
      <c r="F192" s="18"/>
    </row>
    <row r="193" spans="3:6" s="54" customFormat="1" x14ac:dyDescent="0.25">
      <c r="C193" s="18"/>
      <c r="D193" s="18"/>
      <c r="F193" s="18"/>
    </row>
    <row r="194" spans="3:6" s="54" customFormat="1" x14ac:dyDescent="0.25">
      <c r="C194" s="18"/>
      <c r="D194" s="18"/>
      <c r="F194" s="18"/>
    </row>
    <row r="195" spans="3:6" s="54" customFormat="1" x14ac:dyDescent="0.25">
      <c r="C195" s="18"/>
      <c r="D195" s="18"/>
      <c r="F195" s="18"/>
    </row>
    <row r="196" spans="3:6" s="54" customFormat="1" x14ac:dyDescent="0.25">
      <c r="C196" s="18"/>
      <c r="D196" s="18"/>
      <c r="F196" s="18"/>
    </row>
    <row r="197" spans="3:6" s="54" customFormat="1" x14ac:dyDescent="0.25">
      <c r="C197" s="18"/>
      <c r="D197" s="18"/>
      <c r="F197" s="18"/>
    </row>
    <row r="198" spans="3:6" s="54" customFormat="1" x14ac:dyDescent="0.25">
      <c r="C198" s="18"/>
      <c r="D198" s="18"/>
      <c r="F198" s="18"/>
    </row>
    <row r="199" spans="3:6" s="54" customFormat="1" x14ac:dyDescent="0.25">
      <c r="C199" s="18"/>
      <c r="D199" s="18"/>
      <c r="F199" s="18"/>
    </row>
    <row r="200" spans="3:6" s="54" customFormat="1" x14ac:dyDescent="0.25">
      <c r="C200" s="18"/>
      <c r="D200" s="18"/>
      <c r="F200" s="18"/>
    </row>
    <row r="201" spans="3:6" s="54" customFormat="1" x14ac:dyDescent="0.25">
      <c r="C201" s="18"/>
      <c r="D201" s="18"/>
      <c r="F201" s="18"/>
    </row>
    <row r="202" spans="3:6" s="54" customFormat="1" x14ac:dyDescent="0.25">
      <c r="C202" s="18"/>
      <c r="D202" s="18"/>
      <c r="F202" s="18"/>
    </row>
    <row r="203" spans="3:6" s="54" customFormat="1" x14ac:dyDescent="0.25">
      <c r="C203" s="18"/>
      <c r="D203" s="18"/>
      <c r="F203" s="18"/>
    </row>
    <row r="204" spans="3:6" s="54" customFormat="1" x14ac:dyDescent="0.25">
      <c r="C204" s="18"/>
      <c r="D204" s="18"/>
      <c r="F204" s="18"/>
    </row>
    <row r="205" spans="3:6" s="54" customFormat="1" x14ac:dyDescent="0.25">
      <c r="C205" s="18"/>
      <c r="D205" s="18"/>
      <c r="F205" s="18"/>
    </row>
    <row r="206" spans="3:6" s="54" customFormat="1" x14ac:dyDescent="0.25">
      <c r="C206" s="18"/>
      <c r="D206" s="18"/>
      <c r="F206" s="18"/>
    </row>
    <row r="207" spans="3:6" s="54" customFormat="1" x14ac:dyDescent="0.25">
      <c r="C207" s="18"/>
      <c r="D207" s="18"/>
      <c r="F207" s="18"/>
    </row>
    <row r="208" spans="3:6" s="54" customFormat="1" x14ac:dyDescent="0.25">
      <c r="C208" s="18"/>
      <c r="D208" s="18"/>
      <c r="F208" s="18"/>
    </row>
    <row r="209" spans="3:6" s="54" customFormat="1" x14ac:dyDescent="0.25">
      <c r="C209" s="18"/>
      <c r="D209" s="18"/>
      <c r="F209" s="18"/>
    </row>
    <row r="210" spans="3:6" s="54" customFormat="1" x14ac:dyDescent="0.25">
      <c r="C210" s="18"/>
      <c r="D210" s="18"/>
      <c r="F210" s="18"/>
    </row>
    <row r="211" spans="3:6" s="54" customFormat="1" x14ac:dyDescent="0.25">
      <c r="C211" s="18"/>
      <c r="D211" s="18"/>
      <c r="F211" s="18"/>
    </row>
    <row r="212" spans="3:6" s="54" customFormat="1" x14ac:dyDescent="0.25">
      <c r="C212" s="18"/>
      <c r="D212" s="18"/>
      <c r="F212" s="18"/>
    </row>
    <row r="213" spans="3:6" s="54" customFormat="1" x14ac:dyDescent="0.25">
      <c r="C213" s="18"/>
      <c r="D213" s="18"/>
      <c r="F213" s="18"/>
    </row>
    <row r="214" spans="3:6" s="54" customFormat="1" x14ac:dyDescent="0.25">
      <c r="C214" s="18"/>
      <c r="D214" s="18"/>
      <c r="F214" s="18"/>
    </row>
    <row r="215" spans="3:6" s="54" customFormat="1" x14ac:dyDescent="0.25">
      <c r="C215" s="18"/>
      <c r="D215" s="18"/>
      <c r="F215" s="18"/>
    </row>
    <row r="216" spans="3:6" s="54" customFormat="1" x14ac:dyDescent="0.25">
      <c r="C216" s="18"/>
      <c r="D216" s="18"/>
      <c r="F216" s="18"/>
    </row>
    <row r="217" spans="3:6" s="54" customFormat="1" x14ac:dyDescent="0.25">
      <c r="C217" s="18"/>
      <c r="D217" s="18"/>
      <c r="F217" s="18"/>
    </row>
    <row r="218" spans="3:6" s="54" customFormat="1" x14ac:dyDescent="0.25">
      <c r="C218" s="18"/>
      <c r="D218" s="18"/>
      <c r="F218" s="18"/>
    </row>
    <row r="219" spans="3:6" s="54" customFormat="1" x14ac:dyDescent="0.25">
      <c r="C219" s="18"/>
      <c r="D219" s="18"/>
      <c r="F219" s="18"/>
    </row>
    <row r="220" spans="3:6" s="54" customFormat="1" x14ac:dyDescent="0.25">
      <c r="C220" s="18"/>
      <c r="D220" s="18"/>
      <c r="F220" s="18"/>
    </row>
    <row r="221" spans="3:6" s="54" customFormat="1" x14ac:dyDescent="0.25">
      <c r="C221" s="18"/>
      <c r="D221" s="18"/>
      <c r="F221" s="18"/>
    </row>
    <row r="222" spans="3:6" s="54" customFormat="1" x14ac:dyDescent="0.25">
      <c r="C222" s="18"/>
      <c r="D222" s="18"/>
      <c r="F222" s="18"/>
    </row>
    <row r="223" spans="3:6" s="54" customFormat="1" x14ac:dyDescent="0.25">
      <c r="C223" s="18"/>
      <c r="D223" s="18"/>
      <c r="F223" s="18"/>
    </row>
    <row r="224" spans="3:6" s="54" customFormat="1" x14ac:dyDescent="0.25">
      <c r="C224" s="18"/>
      <c r="D224" s="18"/>
      <c r="F224" s="18"/>
    </row>
    <row r="225" spans="3:6" s="54" customFormat="1" x14ac:dyDescent="0.25">
      <c r="C225" s="18"/>
      <c r="D225" s="18"/>
      <c r="F225" s="18"/>
    </row>
    <row r="226" spans="3:6" s="54" customFormat="1" x14ac:dyDescent="0.25">
      <c r="C226" s="18"/>
      <c r="D226" s="18"/>
      <c r="F226" s="18"/>
    </row>
    <row r="227" spans="3:6" s="54" customFormat="1" x14ac:dyDescent="0.25">
      <c r="C227" s="18"/>
      <c r="D227" s="18"/>
      <c r="F227" s="18"/>
    </row>
    <row r="228" spans="3:6" s="54" customFormat="1" x14ac:dyDescent="0.25">
      <c r="C228" s="18"/>
      <c r="D228" s="18"/>
      <c r="F228" s="18"/>
    </row>
    <row r="229" spans="3:6" s="54" customFormat="1" x14ac:dyDescent="0.25">
      <c r="C229" s="18"/>
      <c r="D229" s="18"/>
      <c r="F229" s="18"/>
    </row>
    <row r="230" spans="3:6" s="54" customFormat="1" x14ac:dyDescent="0.25">
      <c r="C230" s="18"/>
      <c r="D230" s="18"/>
      <c r="F230" s="18"/>
    </row>
    <row r="231" spans="3:6" s="54" customFormat="1" x14ac:dyDescent="0.25">
      <c r="C231" s="18"/>
      <c r="D231" s="18"/>
      <c r="F231" s="18"/>
    </row>
    <row r="232" spans="3:6" s="54" customFormat="1" x14ac:dyDescent="0.25">
      <c r="C232" s="18"/>
      <c r="D232" s="18"/>
      <c r="F232" s="18"/>
    </row>
    <row r="233" spans="3:6" s="54" customFormat="1" x14ac:dyDescent="0.25">
      <c r="C233" s="18"/>
      <c r="D233" s="18"/>
      <c r="F233" s="18"/>
    </row>
    <row r="234" spans="3:6" s="54" customFormat="1" x14ac:dyDescent="0.25">
      <c r="C234" s="18"/>
      <c r="D234" s="18"/>
      <c r="F234" s="18"/>
    </row>
    <row r="235" spans="3:6" s="54" customFormat="1" x14ac:dyDescent="0.25">
      <c r="C235" s="18"/>
      <c r="D235" s="18"/>
      <c r="F235" s="18"/>
    </row>
    <row r="236" spans="3:6" s="54" customFormat="1" x14ac:dyDescent="0.25">
      <c r="C236" s="18"/>
      <c r="D236" s="18"/>
      <c r="F236" s="18"/>
    </row>
    <row r="237" spans="3:6" s="54" customFormat="1" x14ac:dyDescent="0.25">
      <c r="C237" s="18"/>
      <c r="D237" s="18"/>
      <c r="F237" s="18"/>
    </row>
    <row r="238" spans="3:6" s="54" customFormat="1" x14ac:dyDescent="0.25">
      <c r="C238" s="18"/>
      <c r="D238" s="18"/>
      <c r="F238" s="18"/>
    </row>
    <row r="239" spans="3:6" s="54" customFormat="1" x14ac:dyDescent="0.25">
      <c r="C239" s="18"/>
      <c r="D239" s="18"/>
      <c r="F239" s="18"/>
    </row>
    <row r="240" spans="3:6" s="54" customFormat="1" x14ac:dyDescent="0.25">
      <c r="C240" s="18"/>
      <c r="D240" s="18"/>
      <c r="F240" s="18"/>
    </row>
    <row r="241" spans="3:6" s="54" customFormat="1" x14ac:dyDescent="0.25">
      <c r="C241" s="18"/>
      <c r="D241" s="18"/>
      <c r="F241" s="18"/>
    </row>
    <row r="242" spans="3:6" s="54" customFormat="1" x14ac:dyDescent="0.25">
      <c r="C242" s="18"/>
      <c r="D242" s="18"/>
      <c r="F242" s="18"/>
    </row>
    <row r="243" spans="3:6" s="54" customFormat="1" x14ac:dyDescent="0.25">
      <c r="C243" s="18"/>
      <c r="D243" s="18"/>
      <c r="F243" s="18"/>
    </row>
    <row r="244" spans="3:6" s="54" customFormat="1" x14ac:dyDescent="0.25">
      <c r="C244" s="18"/>
      <c r="D244" s="18"/>
      <c r="F244" s="18"/>
    </row>
    <row r="245" spans="3:6" s="54" customFormat="1" x14ac:dyDescent="0.25">
      <c r="C245" s="18"/>
      <c r="D245" s="18"/>
      <c r="F245" s="18"/>
    </row>
    <row r="246" spans="3:6" s="54" customFormat="1" x14ac:dyDescent="0.25">
      <c r="C246" s="18"/>
      <c r="D246" s="18"/>
      <c r="F246" s="18"/>
    </row>
    <row r="247" spans="3:6" s="54" customFormat="1" x14ac:dyDescent="0.25">
      <c r="C247" s="18"/>
      <c r="D247" s="18"/>
      <c r="F247" s="18"/>
    </row>
    <row r="248" spans="3:6" s="54" customFormat="1" x14ac:dyDescent="0.25">
      <c r="C248" s="18"/>
      <c r="D248" s="18"/>
      <c r="F248" s="18"/>
    </row>
    <row r="249" spans="3:6" s="54" customFormat="1" x14ac:dyDescent="0.25">
      <c r="C249" s="18"/>
      <c r="D249" s="18"/>
      <c r="F249" s="18"/>
    </row>
    <row r="250" spans="3:6" s="54" customFormat="1" x14ac:dyDescent="0.25">
      <c r="C250" s="18"/>
      <c r="D250" s="18"/>
      <c r="F250" s="18"/>
    </row>
    <row r="251" spans="3:6" s="54" customFormat="1" x14ac:dyDescent="0.25">
      <c r="C251" s="18"/>
      <c r="D251" s="18"/>
      <c r="F251" s="18"/>
    </row>
    <row r="252" spans="3:6" s="54" customFormat="1" x14ac:dyDescent="0.25">
      <c r="C252" s="18"/>
      <c r="D252" s="18"/>
      <c r="F252" s="18"/>
    </row>
    <row r="253" spans="3:6" s="54" customFormat="1" x14ac:dyDescent="0.25">
      <c r="C253" s="18"/>
      <c r="D253" s="18"/>
      <c r="F253" s="18"/>
    </row>
    <row r="254" spans="3:6" s="54" customFormat="1" x14ac:dyDescent="0.25">
      <c r="C254" s="18"/>
      <c r="D254" s="18"/>
      <c r="F254" s="18"/>
    </row>
    <row r="255" spans="3:6" s="54" customFormat="1" x14ac:dyDescent="0.25">
      <c r="C255" s="18"/>
      <c r="D255" s="18"/>
      <c r="F255" s="18"/>
    </row>
    <row r="256" spans="3:6" s="54" customFormat="1" x14ac:dyDescent="0.25">
      <c r="C256" s="18"/>
      <c r="D256" s="18"/>
      <c r="F256" s="18"/>
    </row>
    <row r="257" spans="3:6" s="54" customFormat="1" x14ac:dyDescent="0.25">
      <c r="C257" s="18"/>
      <c r="D257" s="18"/>
      <c r="F257" s="18"/>
    </row>
    <row r="258" spans="3:6" s="54" customFormat="1" x14ac:dyDescent="0.25">
      <c r="C258" s="18"/>
      <c r="D258" s="18"/>
      <c r="F258" s="18"/>
    </row>
    <row r="259" spans="3:6" s="54" customFormat="1" x14ac:dyDescent="0.25">
      <c r="C259" s="18"/>
      <c r="D259" s="18"/>
      <c r="F259" s="18"/>
    </row>
    <row r="260" spans="3:6" s="54" customFormat="1" x14ac:dyDescent="0.25">
      <c r="C260" s="18"/>
      <c r="D260" s="18"/>
      <c r="F260" s="18"/>
    </row>
    <row r="261" spans="3:6" s="54" customFormat="1" x14ac:dyDescent="0.25">
      <c r="C261" s="18"/>
      <c r="D261" s="18"/>
      <c r="F261" s="18"/>
    </row>
    <row r="262" spans="3:6" s="54" customFormat="1" x14ac:dyDescent="0.25">
      <c r="C262" s="18"/>
      <c r="D262" s="18"/>
      <c r="F262" s="18"/>
    </row>
    <row r="263" spans="3:6" s="54" customFormat="1" x14ac:dyDescent="0.25">
      <c r="C263" s="18"/>
      <c r="D263" s="18"/>
      <c r="F263" s="18"/>
    </row>
    <row r="264" spans="3:6" s="54" customFormat="1" x14ac:dyDescent="0.25">
      <c r="C264" s="18"/>
      <c r="D264" s="18"/>
      <c r="F264" s="18"/>
    </row>
    <row r="265" spans="3:6" s="54" customFormat="1" x14ac:dyDescent="0.25">
      <c r="C265" s="18"/>
      <c r="D265" s="18"/>
      <c r="F265" s="18"/>
    </row>
    <row r="266" spans="3:6" s="54" customFormat="1" x14ac:dyDescent="0.25">
      <c r="C266" s="18"/>
      <c r="D266" s="18"/>
      <c r="F266" s="18"/>
    </row>
    <row r="267" spans="3:6" s="54" customFormat="1" x14ac:dyDescent="0.25">
      <c r="C267" s="18"/>
      <c r="D267" s="18"/>
      <c r="F267" s="18"/>
    </row>
    <row r="268" spans="3:6" s="54" customFormat="1" x14ac:dyDescent="0.25">
      <c r="C268" s="18"/>
      <c r="D268" s="18"/>
      <c r="F268" s="18"/>
    </row>
    <row r="269" spans="3:6" s="54" customFormat="1" x14ac:dyDescent="0.25">
      <c r="C269" s="18"/>
      <c r="D269" s="18"/>
      <c r="F269" s="18"/>
    </row>
    <row r="270" spans="3:6" s="54" customFormat="1" x14ac:dyDescent="0.25">
      <c r="C270" s="18"/>
      <c r="D270" s="18"/>
      <c r="F270" s="18"/>
    </row>
    <row r="271" spans="3:6" s="54" customFormat="1" x14ac:dyDescent="0.25">
      <c r="C271" s="18"/>
      <c r="D271" s="18"/>
      <c r="F271" s="18"/>
    </row>
    <row r="272" spans="3:6" s="54" customFormat="1" x14ac:dyDescent="0.25">
      <c r="C272" s="18"/>
      <c r="D272" s="18"/>
      <c r="F272" s="18"/>
    </row>
    <row r="273" spans="3:6" s="54" customFormat="1" x14ac:dyDescent="0.25">
      <c r="C273" s="18"/>
      <c r="D273" s="18"/>
      <c r="F273" s="18"/>
    </row>
    <row r="274" spans="3:6" s="54" customFormat="1" x14ac:dyDescent="0.25">
      <c r="C274" s="18"/>
      <c r="D274" s="18"/>
      <c r="F274" s="18"/>
    </row>
    <row r="275" spans="3:6" s="54" customFormat="1" x14ac:dyDescent="0.25">
      <c r="C275" s="18"/>
      <c r="D275" s="18"/>
      <c r="F275" s="18"/>
    </row>
    <row r="276" spans="3:6" s="54" customFormat="1" x14ac:dyDescent="0.25">
      <c r="C276" s="18"/>
      <c r="D276" s="18"/>
      <c r="F276" s="18"/>
    </row>
    <row r="277" spans="3:6" s="54" customFormat="1" x14ac:dyDescent="0.25">
      <c r="C277" s="18"/>
      <c r="D277" s="18"/>
      <c r="F277" s="18"/>
    </row>
    <row r="278" spans="3:6" s="54" customFormat="1" x14ac:dyDescent="0.25">
      <c r="C278" s="18"/>
      <c r="D278" s="18"/>
      <c r="F278" s="18"/>
    </row>
    <row r="279" spans="3:6" s="54" customFormat="1" x14ac:dyDescent="0.25">
      <c r="C279" s="18"/>
      <c r="D279" s="18"/>
      <c r="F279" s="18"/>
    </row>
    <row r="280" spans="3:6" s="54" customFormat="1" x14ac:dyDescent="0.25">
      <c r="C280" s="18"/>
      <c r="D280" s="18"/>
      <c r="F280" s="18"/>
    </row>
    <row r="281" spans="3:6" s="54" customFormat="1" x14ac:dyDescent="0.25">
      <c r="C281" s="18"/>
      <c r="D281" s="18"/>
      <c r="F281" s="18"/>
    </row>
    <row r="282" spans="3:6" s="54" customFormat="1" x14ac:dyDescent="0.25">
      <c r="C282" s="18"/>
      <c r="D282" s="18"/>
      <c r="F282" s="18"/>
    </row>
    <row r="283" spans="3:6" s="54" customFormat="1" x14ac:dyDescent="0.25">
      <c r="C283" s="18"/>
      <c r="D283" s="18"/>
      <c r="F283" s="18"/>
    </row>
    <row r="284" spans="3:6" s="54" customFormat="1" x14ac:dyDescent="0.25">
      <c r="C284" s="18"/>
      <c r="D284" s="18"/>
      <c r="F284" s="18"/>
    </row>
    <row r="285" spans="3:6" s="54" customFormat="1" x14ac:dyDescent="0.25">
      <c r="C285" s="18"/>
      <c r="D285" s="18"/>
      <c r="F285" s="18"/>
    </row>
    <row r="286" spans="3:6" s="54" customFormat="1" x14ac:dyDescent="0.25">
      <c r="C286" s="18"/>
      <c r="D286" s="18"/>
      <c r="F286" s="18"/>
    </row>
    <row r="287" spans="3:6" s="54" customFormat="1" x14ac:dyDescent="0.25">
      <c r="C287" s="18"/>
      <c r="D287" s="18"/>
      <c r="F287" s="18"/>
    </row>
    <row r="288" spans="3:6" s="54" customFormat="1" x14ac:dyDescent="0.25">
      <c r="C288" s="18"/>
      <c r="D288" s="18"/>
      <c r="F288" s="18"/>
    </row>
    <row r="289" spans="3:6" s="54" customFormat="1" x14ac:dyDescent="0.25">
      <c r="C289" s="18"/>
      <c r="D289" s="18"/>
      <c r="F289" s="18"/>
    </row>
    <row r="290" spans="3:6" s="54" customFormat="1" x14ac:dyDescent="0.25">
      <c r="C290" s="18"/>
      <c r="D290" s="18"/>
      <c r="F290" s="18"/>
    </row>
    <row r="291" spans="3:6" s="54" customFormat="1" x14ac:dyDescent="0.25">
      <c r="C291" s="18"/>
      <c r="D291" s="18"/>
      <c r="F291" s="18"/>
    </row>
    <row r="292" spans="3:6" s="54" customFormat="1" x14ac:dyDescent="0.25">
      <c r="C292" s="18"/>
      <c r="D292" s="18"/>
      <c r="F292" s="18"/>
    </row>
    <row r="293" spans="3:6" s="54" customFormat="1" x14ac:dyDescent="0.25">
      <c r="C293" s="18"/>
      <c r="D293" s="18"/>
      <c r="F293" s="18"/>
    </row>
    <row r="294" spans="3:6" s="54" customFormat="1" x14ac:dyDescent="0.25">
      <c r="C294" s="18"/>
      <c r="D294" s="18"/>
      <c r="F294" s="18"/>
    </row>
    <row r="295" spans="3:6" s="54" customFormat="1" x14ac:dyDescent="0.25">
      <c r="C295" s="18"/>
      <c r="D295" s="18"/>
      <c r="F295" s="18"/>
    </row>
    <row r="296" spans="3:6" s="54" customFormat="1" x14ac:dyDescent="0.25">
      <c r="C296" s="18"/>
      <c r="D296" s="18"/>
      <c r="F296" s="18"/>
    </row>
    <row r="297" spans="3:6" s="54" customFormat="1" x14ac:dyDescent="0.25">
      <c r="C297" s="18"/>
      <c r="D297" s="18"/>
      <c r="F297" s="18"/>
    </row>
    <row r="298" spans="3:6" s="54" customFormat="1" x14ac:dyDescent="0.25">
      <c r="C298" s="18"/>
      <c r="D298" s="18"/>
      <c r="F298" s="18"/>
    </row>
    <row r="299" spans="3:6" s="54" customFormat="1" x14ac:dyDescent="0.25">
      <c r="C299" s="18"/>
      <c r="D299" s="18"/>
      <c r="F299" s="18"/>
    </row>
    <row r="300" spans="3:6" s="54" customFormat="1" x14ac:dyDescent="0.25">
      <c r="C300" s="18"/>
      <c r="D300" s="18"/>
      <c r="F300" s="18"/>
    </row>
    <row r="301" spans="3:6" s="54" customFormat="1" x14ac:dyDescent="0.25">
      <c r="C301" s="18"/>
      <c r="D301" s="18"/>
      <c r="F301" s="18"/>
    </row>
    <row r="302" spans="3:6" s="54" customFormat="1" x14ac:dyDescent="0.25">
      <c r="C302" s="18"/>
      <c r="D302" s="18"/>
      <c r="F302" s="18"/>
    </row>
    <row r="303" spans="3:6" s="54" customFormat="1" x14ac:dyDescent="0.25">
      <c r="C303" s="18"/>
      <c r="D303" s="18"/>
      <c r="F303" s="18"/>
    </row>
    <row r="304" spans="3:6" s="54" customFormat="1" x14ac:dyDescent="0.25">
      <c r="C304" s="18"/>
      <c r="D304" s="18"/>
      <c r="F304" s="18"/>
    </row>
    <row r="305" spans="3:6" s="54" customFormat="1" x14ac:dyDescent="0.25">
      <c r="C305" s="18"/>
      <c r="D305" s="18"/>
      <c r="F305" s="18"/>
    </row>
    <row r="306" spans="3:6" s="54" customFormat="1" x14ac:dyDescent="0.25">
      <c r="C306" s="18"/>
      <c r="D306" s="18"/>
      <c r="F306" s="18"/>
    </row>
    <row r="307" spans="3:6" s="54" customFormat="1" x14ac:dyDescent="0.25">
      <c r="C307" s="18"/>
      <c r="D307" s="18"/>
      <c r="F307" s="18"/>
    </row>
    <row r="308" spans="3:6" s="54" customFormat="1" x14ac:dyDescent="0.25">
      <c r="C308" s="18"/>
      <c r="D308" s="18"/>
      <c r="F308" s="18"/>
    </row>
    <row r="309" spans="3:6" s="54" customFormat="1" x14ac:dyDescent="0.25">
      <c r="C309" s="18"/>
      <c r="D309" s="18"/>
      <c r="F309" s="18"/>
    </row>
    <row r="310" spans="3:6" s="54" customFormat="1" x14ac:dyDescent="0.25">
      <c r="C310" s="18"/>
      <c r="D310" s="18"/>
      <c r="F310" s="18"/>
    </row>
    <row r="311" spans="3:6" s="54" customFormat="1" x14ac:dyDescent="0.25">
      <c r="C311" s="18"/>
      <c r="D311" s="18"/>
      <c r="F311" s="18"/>
    </row>
    <row r="312" spans="3:6" s="54" customFormat="1" x14ac:dyDescent="0.25">
      <c r="C312" s="18"/>
      <c r="D312" s="18"/>
      <c r="F312" s="18"/>
    </row>
    <row r="313" spans="3:6" s="54" customFormat="1" x14ac:dyDescent="0.25">
      <c r="C313" s="18"/>
      <c r="D313" s="18"/>
      <c r="F313" s="18"/>
    </row>
    <row r="314" spans="3:6" s="54" customFormat="1" x14ac:dyDescent="0.25">
      <c r="C314" s="18"/>
      <c r="D314" s="18"/>
      <c r="F314" s="18"/>
    </row>
    <row r="315" spans="3:6" s="54" customFormat="1" x14ac:dyDescent="0.25">
      <c r="C315" s="18"/>
      <c r="D315" s="18"/>
      <c r="F315" s="18"/>
    </row>
    <row r="316" spans="3:6" s="54" customFormat="1" x14ac:dyDescent="0.25">
      <c r="C316" s="18"/>
      <c r="D316" s="18"/>
      <c r="F316" s="18"/>
    </row>
    <row r="317" spans="3:6" s="54" customFormat="1" x14ac:dyDescent="0.25">
      <c r="C317" s="18"/>
      <c r="D317" s="18"/>
      <c r="F317" s="18"/>
    </row>
    <row r="318" spans="3:6" s="54" customFormat="1" x14ac:dyDescent="0.25">
      <c r="C318" s="18"/>
      <c r="D318" s="18"/>
      <c r="F318" s="18"/>
    </row>
    <row r="319" spans="3:6" s="54" customFormat="1" x14ac:dyDescent="0.25">
      <c r="C319" s="18"/>
      <c r="D319" s="18"/>
      <c r="F319" s="18"/>
    </row>
    <row r="320" spans="3:6" s="54" customFormat="1" x14ac:dyDescent="0.25">
      <c r="C320" s="18"/>
      <c r="D320" s="18"/>
      <c r="F320" s="18"/>
    </row>
    <row r="321" spans="3:6" s="54" customFormat="1" x14ac:dyDescent="0.25">
      <c r="C321" s="18"/>
      <c r="D321" s="18"/>
      <c r="F321" s="18"/>
    </row>
    <row r="322" spans="3:6" s="54" customFormat="1" x14ac:dyDescent="0.25">
      <c r="C322" s="18"/>
      <c r="D322" s="18"/>
      <c r="F322" s="18"/>
    </row>
    <row r="323" spans="3:6" s="54" customFormat="1" x14ac:dyDescent="0.25">
      <c r="C323" s="18"/>
      <c r="D323" s="18"/>
      <c r="F323" s="18"/>
    </row>
    <row r="324" spans="3:6" s="54" customFormat="1" x14ac:dyDescent="0.25">
      <c r="C324" s="18"/>
      <c r="D324" s="18"/>
      <c r="F324" s="18"/>
    </row>
    <row r="325" spans="3:6" s="54" customFormat="1" x14ac:dyDescent="0.25">
      <c r="C325" s="18"/>
      <c r="D325" s="18"/>
      <c r="F325" s="18"/>
    </row>
    <row r="326" spans="3:6" s="54" customFormat="1" x14ac:dyDescent="0.25">
      <c r="C326" s="18"/>
      <c r="D326" s="18"/>
      <c r="F326" s="18"/>
    </row>
    <row r="327" spans="3:6" s="54" customFormat="1" x14ac:dyDescent="0.25">
      <c r="C327" s="18"/>
      <c r="D327" s="18"/>
      <c r="F327" s="18"/>
    </row>
    <row r="328" spans="3:6" s="54" customFormat="1" x14ac:dyDescent="0.25">
      <c r="C328" s="18"/>
      <c r="D328" s="18"/>
      <c r="F328" s="18"/>
    </row>
    <row r="329" spans="3:6" s="54" customFormat="1" x14ac:dyDescent="0.25">
      <c r="C329" s="18"/>
      <c r="D329" s="18"/>
      <c r="F329" s="18"/>
    </row>
    <row r="330" spans="3:6" s="54" customFormat="1" x14ac:dyDescent="0.25">
      <c r="C330" s="18"/>
      <c r="D330" s="18"/>
      <c r="F330" s="18"/>
    </row>
    <row r="331" spans="3:6" s="54" customFormat="1" x14ac:dyDescent="0.25">
      <c r="C331" s="18"/>
      <c r="D331" s="18"/>
      <c r="F331" s="18"/>
    </row>
    <row r="332" spans="3:6" s="54" customFormat="1" x14ac:dyDescent="0.25">
      <c r="C332" s="18"/>
      <c r="D332" s="18"/>
      <c r="F332" s="18"/>
    </row>
    <row r="333" spans="3:6" s="54" customFormat="1" x14ac:dyDescent="0.25">
      <c r="C333" s="18"/>
      <c r="D333" s="18"/>
      <c r="F333" s="18"/>
    </row>
    <row r="334" spans="3:6" s="54" customFormat="1" x14ac:dyDescent="0.25">
      <c r="C334" s="18"/>
      <c r="D334" s="18"/>
      <c r="F334" s="18"/>
    </row>
    <row r="335" spans="3:6" s="54" customFormat="1" x14ac:dyDescent="0.25">
      <c r="C335" s="18"/>
      <c r="D335" s="18"/>
      <c r="F335" s="18"/>
    </row>
    <row r="336" spans="3:6" s="54" customFormat="1" x14ac:dyDescent="0.25">
      <c r="C336" s="18"/>
      <c r="D336" s="18"/>
      <c r="F336" s="18"/>
    </row>
    <row r="337" spans="3:6" s="54" customFormat="1" x14ac:dyDescent="0.25">
      <c r="C337" s="18"/>
      <c r="D337" s="18"/>
      <c r="F337" s="18"/>
    </row>
    <row r="338" spans="3:6" s="54" customFormat="1" x14ac:dyDescent="0.25">
      <c r="C338" s="18"/>
      <c r="D338" s="18"/>
      <c r="F338" s="18"/>
    </row>
    <row r="339" spans="3:6" s="54" customFormat="1" x14ac:dyDescent="0.25">
      <c r="C339" s="18"/>
      <c r="D339" s="18"/>
      <c r="F339" s="18"/>
    </row>
    <row r="340" spans="3:6" s="54" customFormat="1" x14ac:dyDescent="0.25">
      <c r="C340" s="18"/>
      <c r="D340" s="18"/>
      <c r="F340" s="18"/>
    </row>
    <row r="341" spans="3:6" s="54" customFormat="1" x14ac:dyDescent="0.25">
      <c r="C341" s="18"/>
      <c r="D341" s="18"/>
      <c r="F341" s="18"/>
    </row>
    <row r="342" spans="3:6" s="54" customFormat="1" x14ac:dyDescent="0.25">
      <c r="C342" s="18"/>
      <c r="D342" s="18"/>
      <c r="F342" s="18"/>
    </row>
    <row r="343" spans="3:6" s="54" customFormat="1" x14ac:dyDescent="0.25">
      <c r="C343" s="18"/>
      <c r="D343" s="18"/>
      <c r="F343" s="18"/>
    </row>
    <row r="344" spans="3:6" s="54" customFormat="1" x14ac:dyDescent="0.25">
      <c r="C344" s="18"/>
      <c r="D344" s="18"/>
      <c r="F344" s="18"/>
    </row>
    <row r="345" spans="3:6" s="54" customFormat="1" x14ac:dyDescent="0.25">
      <c r="C345" s="18"/>
      <c r="D345" s="18"/>
      <c r="F345" s="18"/>
    </row>
    <row r="346" spans="3:6" s="54" customFormat="1" x14ac:dyDescent="0.25">
      <c r="C346" s="18"/>
      <c r="D346" s="18"/>
      <c r="F346" s="18"/>
    </row>
    <row r="347" spans="3:6" s="54" customFormat="1" x14ac:dyDescent="0.25">
      <c r="C347" s="18"/>
      <c r="D347" s="18"/>
      <c r="F347" s="18"/>
    </row>
    <row r="348" spans="3:6" s="54" customFormat="1" x14ac:dyDescent="0.25">
      <c r="C348" s="18"/>
      <c r="D348" s="18"/>
      <c r="F348" s="18"/>
    </row>
    <row r="349" spans="3:6" s="54" customFormat="1" x14ac:dyDescent="0.25">
      <c r="C349" s="18"/>
      <c r="D349" s="18"/>
      <c r="F349" s="18"/>
    </row>
    <row r="350" spans="3:6" s="54" customFormat="1" x14ac:dyDescent="0.25">
      <c r="C350" s="18"/>
      <c r="D350" s="18"/>
      <c r="F350" s="18"/>
    </row>
    <row r="351" spans="3:6" s="54" customFormat="1" x14ac:dyDescent="0.25">
      <c r="C351" s="18"/>
      <c r="D351" s="18"/>
      <c r="F351" s="18"/>
    </row>
    <row r="352" spans="3:6" s="54" customFormat="1" x14ac:dyDescent="0.25">
      <c r="C352" s="18"/>
      <c r="D352" s="18"/>
      <c r="F352" s="18"/>
    </row>
    <row r="353" spans="3:6" s="54" customFormat="1" x14ac:dyDescent="0.25">
      <c r="C353" s="18"/>
      <c r="D353" s="18"/>
      <c r="F353" s="18"/>
    </row>
    <row r="354" spans="3:6" s="54" customFormat="1" x14ac:dyDescent="0.25">
      <c r="C354" s="18"/>
      <c r="D354" s="18"/>
      <c r="F354" s="18"/>
    </row>
    <row r="355" spans="3:6" s="54" customFormat="1" x14ac:dyDescent="0.25">
      <c r="C355" s="18"/>
      <c r="D355" s="18"/>
      <c r="F355" s="18"/>
    </row>
    <row r="356" spans="3:6" s="54" customFormat="1" x14ac:dyDescent="0.25">
      <c r="C356" s="18"/>
      <c r="D356" s="18"/>
      <c r="F356" s="18"/>
    </row>
    <row r="357" spans="3:6" s="54" customFormat="1" x14ac:dyDescent="0.25">
      <c r="C357" s="18"/>
      <c r="D357" s="18"/>
      <c r="F357" s="18"/>
    </row>
    <row r="358" spans="3:6" s="54" customFormat="1" x14ac:dyDescent="0.25">
      <c r="C358" s="18"/>
      <c r="D358" s="18"/>
      <c r="F358" s="18"/>
    </row>
    <row r="359" spans="3:6" s="54" customFormat="1" x14ac:dyDescent="0.25">
      <c r="C359" s="18"/>
      <c r="D359" s="18"/>
      <c r="F359" s="18"/>
    </row>
    <row r="360" spans="3:6" s="54" customFormat="1" x14ac:dyDescent="0.25">
      <c r="C360" s="18"/>
      <c r="D360" s="18"/>
      <c r="F360" s="18"/>
    </row>
    <row r="361" spans="3:6" s="54" customFormat="1" x14ac:dyDescent="0.25">
      <c r="C361" s="18"/>
      <c r="D361" s="18"/>
      <c r="F361" s="18"/>
    </row>
    <row r="362" spans="3:6" s="54" customFormat="1" x14ac:dyDescent="0.25">
      <c r="C362" s="18"/>
      <c r="D362" s="18"/>
      <c r="F362" s="18"/>
    </row>
    <row r="363" spans="3:6" s="54" customFormat="1" x14ac:dyDescent="0.25">
      <c r="C363" s="18"/>
      <c r="D363" s="18"/>
      <c r="F363" s="18"/>
    </row>
    <row r="364" spans="3:6" s="54" customFormat="1" x14ac:dyDescent="0.25">
      <c r="C364" s="18"/>
      <c r="D364" s="18"/>
      <c r="F364" s="18"/>
    </row>
    <row r="365" spans="3:6" s="54" customFormat="1" x14ac:dyDescent="0.25">
      <c r="C365" s="18"/>
      <c r="D365" s="18"/>
      <c r="F365" s="18"/>
    </row>
    <row r="366" spans="3:6" s="54" customFormat="1" x14ac:dyDescent="0.25">
      <c r="C366" s="18"/>
      <c r="D366" s="18"/>
      <c r="F366" s="18"/>
    </row>
    <row r="367" spans="3:6" s="54" customFormat="1" x14ac:dyDescent="0.25">
      <c r="C367" s="18"/>
      <c r="D367" s="18"/>
      <c r="F367" s="18"/>
    </row>
    <row r="368" spans="3:6" s="54" customFormat="1" x14ac:dyDescent="0.25">
      <c r="C368" s="18"/>
      <c r="D368" s="18"/>
      <c r="F368" s="18"/>
    </row>
    <row r="369" spans="3:6" s="54" customFormat="1" x14ac:dyDescent="0.25">
      <c r="C369" s="18"/>
      <c r="D369" s="18"/>
      <c r="F369" s="18"/>
    </row>
    <row r="370" spans="3:6" s="54" customFormat="1" x14ac:dyDescent="0.25">
      <c r="C370" s="18"/>
      <c r="D370" s="18"/>
      <c r="F370" s="18"/>
    </row>
    <row r="371" spans="3:6" s="54" customFormat="1" x14ac:dyDescent="0.25">
      <c r="C371" s="18"/>
      <c r="D371" s="18"/>
      <c r="F371" s="18"/>
    </row>
    <row r="372" spans="3:6" s="54" customFormat="1" x14ac:dyDescent="0.25">
      <c r="C372" s="18"/>
      <c r="D372" s="18"/>
      <c r="F372" s="18"/>
    </row>
    <row r="373" spans="3:6" s="54" customFormat="1" x14ac:dyDescent="0.25">
      <c r="C373" s="18"/>
      <c r="D373" s="18"/>
      <c r="F373" s="18"/>
    </row>
    <row r="374" spans="3:6" s="54" customFormat="1" x14ac:dyDescent="0.25">
      <c r="C374" s="18"/>
      <c r="D374" s="18"/>
      <c r="F374" s="18"/>
    </row>
    <row r="375" spans="3:6" s="54" customFormat="1" x14ac:dyDescent="0.25">
      <c r="C375" s="18"/>
      <c r="D375" s="18"/>
      <c r="F375" s="18"/>
    </row>
    <row r="376" spans="3:6" s="54" customFormat="1" x14ac:dyDescent="0.25">
      <c r="C376" s="18"/>
      <c r="D376" s="18"/>
      <c r="F376" s="18"/>
    </row>
    <row r="377" spans="3:6" s="54" customFormat="1" x14ac:dyDescent="0.25">
      <c r="C377" s="18"/>
      <c r="D377" s="18"/>
      <c r="F377" s="18"/>
    </row>
    <row r="378" spans="3:6" s="54" customFormat="1" x14ac:dyDescent="0.25">
      <c r="C378" s="18"/>
      <c r="D378" s="18"/>
      <c r="F378" s="18"/>
    </row>
    <row r="379" spans="3:6" s="54" customFormat="1" x14ac:dyDescent="0.25">
      <c r="C379" s="18"/>
      <c r="D379" s="18"/>
      <c r="F379" s="18"/>
    </row>
    <row r="380" spans="3:6" s="54" customFormat="1" x14ac:dyDescent="0.25">
      <c r="C380" s="18"/>
      <c r="D380" s="18"/>
      <c r="F380" s="18"/>
    </row>
    <row r="381" spans="3:6" s="54" customFormat="1" x14ac:dyDescent="0.25">
      <c r="C381" s="18"/>
      <c r="D381" s="18"/>
      <c r="F381" s="18"/>
    </row>
    <row r="382" spans="3:6" s="54" customFormat="1" x14ac:dyDescent="0.25">
      <c r="C382" s="18"/>
      <c r="D382" s="18"/>
      <c r="F382" s="18"/>
    </row>
    <row r="383" spans="3:6" s="54" customFormat="1" x14ac:dyDescent="0.25">
      <c r="C383" s="18"/>
      <c r="D383" s="18"/>
      <c r="F383" s="18"/>
    </row>
    <row r="384" spans="3:6" s="54" customFormat="1" x14ac:dyDescent="0.25">
      <c r="C384" s="18"/>
      <c r="D384" s="18"/>
      <c r="F384" s="18"/>
    </row>
    <row r="385" spans="3:6" s="54" customFormat="1" x14ac:dyDescent="0.25">
      <c r="C385" s="18"/>
      <c r="D385" s="18"/>
      <c r="F385" s="18"/>
    </row>
    <row r="386" spans="3:6" s="54" customFormat="1" x14ac:dyDescent="0.25">
      <c r="C386" s="18"/>
      <c r="D386" s="18"/>
      <c r="F386" s="18"/>
    </row>
    <row r="387" spans="3:6" s="54" customFormat="1" x14ac:dyDescent="0.25">
      <c r="C387" s="18"/>
      <c r="D387" s="18"/>
      <c r="F387" s="18"/>
    </row>
    <row r="388" spans="3:6" s="54" customFormat="1" x14ac:dyDescent="0.25">
      <c r="C388" s="18"/>
      <c r="D388" s="18"/>
      <c r="F388" s="18"/>
    </row>
    <row r="389" spans="3:6" s="54" customFormat="1" x14ac:dyDescent="0.25">
      <c r="C389" s="18"/>
      <c r="D389" s="18"/>
      <c r="F389" s="18"/>
    </row>
    <row r="390" spans="3:6" s="54" customFormat="1" x14ac:dyDescent="0.25">
      <c r="C390" s="18"/>
      <c r="D390" s="18"/>
      <c r="F390" s="18"/>
    </row>
    <row r="391" spans="3:6" s="54" customFormat="1" x14ac:dyDescent="0.25">
      <c r="C391" s="18"/>
      <c r="D391" s="18"/>
      <c r="F391" s="18"/>
    </row>
    <row r="392" spans="3:6" s="54" customFormat="1" x14ac:dyDescent="0.25">
      <c r="C392" s="18"/>
      <c r="D392" s="18"/>
      <c r="F392" s="18"/>
    </row>
    <row r="393" spans="3:6" s="54" customFormat="1" x14ac:dyDescent="0.25">
      <c r="C393" s="18"/>
      <c r="D393" s="18"/>
      <c r="F393" s="18"/>
    </row>
    <row r="394" spans="3:6" s="54" customFormat="1" x14ac:dyDescent="0.25">
      <c r="C394" s="18"/>
      <c r="D394" s="18"/>
      <c r="F394" s="18"/>
    </row>
    <row r="395" spans="3:6" s="54" customFormat="1" x14ac:dyDescent="0.25">
      <c r="C395" s="18"/>
      <c r="D395" s="18"/>
      <c r="F395" s="18"/>
    </row>
    <row r="396" spans="3:6" s="54" customFormat="1" x14ac:dyDescent="0.25">
      <c r="C396" s="18"/>
      <c r="D396" s="18"/>
      <c r="F396" s="18"/>
    </row>
    <row r="397" spans="3:6" s="54" customFormat="1" x14ac:dyDescent="0.25">
      <c r="C397" s="18"/>
      <c r="D397" s="18"/>
      <c r="F397" s="18"/>
    </row>
    <row r="398" spans="3:6" s="54" customFormat="1" x14ac:dyDescent="0.25">
      <c r="C398" s="18"/>
      <c r="D398" s="18"/>
      <c r="F398" s="18"/>
    </row>
    <row r="399" spans="3:6" s="54" customFormat="1" x14ac:dyDescent="0.25">
      <c r="C399" s="18"/>
      <c r="D399" s="18"/>
      <c r="F399" s="18"/>
    </row>
    <row r="400" spans="3:6" s="54" customFormat="1" x14ac:dyDescent="0.25">
      <c r="C400" s="18"/>
      <c r="D400" s="18"/>
      <c r="F400" s="18"/>
    </row>
    <row r="401" spans="3:6" s="54" customFormat="1" x14ac:dyDescent="0.25">
      <c r="C401" s="18"/>
      <c r="D401" s="18"/>
      <c r="F401" s="18"/>
    </row>
    <row r="402" spans="3:6" s="54" customFormat="1" x14ac:dyDescent="0.25">
      <c r="C402" s="18"/>
      <c r="D402" s="18"/>
      <c r="F402" s="18"/>
    </row>
    <row r="403" spans="3:6" s="54" customFormat="1" x14ac:dyDescent="0.25">
      <c r="C403" s="18"/>
      <c r="D403" s="18"/>
      <c r="F403" s="18"/>
    </row>
    <row r="404" spans="3:6" s="54" customFormat="1" x14ac:dyDescent="0.25">
      <c r="C404" s="18"/>
      <c r="D404" s="18"/>
      <c r="F404" s="18"/>
    </row>
    <row r="405" spans="3:6" s="54" customFormat="1" x14ac:dyDescent="0.25">
      <c r="C405" s="18"/>
      <c r="D405" s="18"/>
      <c r="F405" s="18"/>
    </row>
    <row r="406" spans="3:6" s="54" customFormat="1" x14ac:dyDescent="0.25">
      <c r="C406" s="18"/>
      <c r="D406" s="18"/>
      <c r="F406" s="18"/>
    </row>
    <row r="407" spans="3:6" s="54" customFormat="1" x14ac:dyDescent="0.25">
      <c r="C407" s="18"/>
      <c r="D407" s="18"/>
      <c r="F407" s="18"/>
    </row>
    <row r="408" spans="3:6" s="54" customFormat="1" x14ac:dyDescent="0.25">
      <c r="C408" s="18"/>
      <c r="D408" s="18"/>
      <c r="F408" s="18"/>
    </row>
    <row r="409" spans="3:6" s="54" customFormat="1" x14ac:dyDescent="0.25">
      <c r="C409" s="18"/>
      <c r="D409" s="18"/>
      <c r="F409" s="18"/>
    </row>
    <row r="410" spans="3:6" s="54" customFormat="1" x14ac:dyDescent="0.25">
      <c r="C410" s="18"/>
      <c r="D410" s="18"/>
      <c r="F410" s="18"/>
    </row>
    <row r="411" spans="3:6" s="54" customFormat="1" x14ac:dyDescent="0.25">
      <c r="C411" s="18"/>
      <c r="D411" s="18"/>
      <c r="F411" s="18"/>
    </row>
    <row r="412" spans="3:6" s="54" customFormat="1" x14ac:dyDescent="0.25">
      <c r="C412" s="18"/>
      <c r="D412" s="18"/>
      <c r="F412" s="18"/>
    </row>
    <row r="413" spans="3:6" s="54" customFormat="1" x14ac:dyDescent="0.25">
      <c r="C413" s="18"/>
      <c r="D413" s="18"/>
      <c r="F413" s="18"/>
    </row>
    <row r="414" spans="3:6" s="54" customFormat="1" x14ac:dyDescent="0.25">
      <c r="C414" s="18"/>
      <c r="D414" s="18"/>
      <c r="F414" s="18"/>
    </row>
    <row r="415" spans="3:6" s="54" customFormat="1" x14ac:dyDescent="0.25">
      <c r="C415" s="18"/>
      <c r="D415" s="18"/>
      <c r="F415" s="18"/>
    </row>
    <row r="416" spans="3:6" s="54" customFormat="1" x14ac:dyDescent="0.25">
      <c r="C416" s="18"/>
      <c r="D416" s="18"/>
      <c r="F416" s="18"/>
    </row>
    <row r="417" spans="3:6" s="54" customFormat="1" x14ac:dyDescent="0.25">
      <c r="C417" s="18"/>
      <c r="D417" s="18"/>
      <c r="F417" s="18"/>
    </row>
    <row r="418" spans="3:6" s="54" customFormat="1" x14ac:dyDescent="0.25">
      <c r="C418" s="18"/>
      <c r="D418" s="18"/>
      <c r="F418" s="18"/>
    </row>
    <row r="419" spans="3:6" s="54" customFormat="1" x14ac:dyDescent="0.25">
      <c r="C419" s="18"/>
      <c r="D419" s="18"/>
      <c r="F419" s="18"/>
    </row>
    <row r="420" spans="3:6" s="54" customFormat="1" x14ac:dyDescent="0.25">
      <c r="C420" s="18"/>
      <c r="D420" s="18"/>
      <c r="F420" s="18"/>
    </row>
    <row r="421" spans="3:6" s="54" customFormat="1" x14ac:dyDescent="0.25">
      <c r="C421" s="18"/>
      <c r="D421" s="18"/>
      <c r="F421" s="18"/>
    </row>
    <row r="422" spans="3:6" s="54" customFormat="1" x14ac:dyDescent="0.25">
      <c r="C422" s="18"/>
      <c r="D422" s="18"/>
      <c r="F422" s="18"/>
    </row>
    <row r="423" spans="3:6" s="54" customFormat="1" x14ac:dyDescent="0.25">
      <c r="C423" s="18"/>
      <c r="D423" s="18"/>
      <c r="F423" s="18"/>
    </row>
    <row r="424" spans="3:6" s="54" customFormat="1" x14ac:dyDescent="0.25">
      <c r="C424" s="18"/>
      <c r="D424" s="18"/>
      <c r="F424" s="18"/>
    </row>
    <row r="425" spans="3:6" s="54" customFormat="1" x14ac:dyDescent="0.25">
      <c r="C425" s="18"/>
      <c r="D425" s="18"/>
      <c r="F425" s="18"/>
    </row>
    <row r="426" spans="3:6" s="54" customFormat="1" x14ac:dyDescent="0.25">
      <c r="C426" s="18"/>
      <c r="D426" s="18"/>
      <c r="F426" s="18"/>
    </row>
    <row r="427" spans="3:6" s="54" customFormat="1" x14ac:dyDescent="0.25">
      <c r="C427" s="18"/>
      <c r="D427" s="18"/>
      <c r="F427" s="18"/>
    </row>
    <row r="428" spans="3:6" s="54" customFormat="1" x14ac:dyDescent="0.25">
      <c r="C428" s="18"/>
      <c r="D428" s="18"/>
      <c r="F428" s="18"/>
    </row>
    <row r="429" spans="3:6" s="54" customFormat="1" x14ac:dyDescent="0.25">
      <c r="C429" s="18"/>
      <c r="D429" s="18"/>
      <c r="F429" s="18"/>
    </row>
    <row r="430" spans="3:6" s="54" customFormat="1" x14ac:dyDescent="0.25">
      <c r="C430" s="18"/>
      <c r="D430" s="18"/>
      <c r="F430" s="18"/>
    </row>
    <row r="431" spans="3:6" s="54" customFormat="1" x14ac:dyDescent="0.25">
      <c r="C431" s="18"/>
      <c r="D431" s="18"/>
      <c r="F431" s="18"/>
    </row>
    <row r="432" spans="3:6" s="54" customFormat="1" x14ac:dyDescent="0.25">
      <c r="C432" s="18"/>
      <c r="D432" s="18"/>
      <c r="F432" s="18"/>
    </row>
    <row r="433" spans="3:6" s="54" customFormat="1" x14ac:dyDescent="0.25">
      <c r="C433" s="18"/>
      <c r="D433" s="18"/>
      <c r="F433" s="18"/>
    </row>
    <row r="434" spans="3:6" s="54" customFormat="1" x14ac:dyDescent="0.25">
      <c r="C434" s="18"/>
      <c r="D434" s="18"/>
      <c r="F434" s="18"/>
    </row>
    <row r="435" spans="3:6" s="54" customFormat="1" x14ac:dyDescent="0.25">
      <c r="C435" s="18"/>
      <c r="D435" s="18"/>
      <c r="F435" s="18"/>
    </row>
    <row r="436" spans="3:6" s="54" customFormat="1" x14ac:dyDescent="0.25">
      <c r="C436" s="18"/>
      <c r="D436" s="18"/>
      <c r="F436" s="18"/>
    </row>
    <row r="437" spans="3:6" s="54" customFormat="1" x14ac:dyDescent="0.25">
      <c r="C437" s="18"/>
      <c r="D437" s="18"/>
      <c r="F437" s="18"/>
    </row>
    <row r="438" spans="3:6" s="54" customFormat="1" x14ac:dyDescent="0.25">
      <c r="C438" s="18"/>
      <c r="D438" s="18"/>
      <c r="F438" s="18"/>
    </row>
    <row r="439" spans="3:6" s="54" customFormat="1" x14ac:dyDescent="0.25">
      <c r="C439" s="18"/>
      <c r="D439" s="18"/>
      <c r="F439" s="18"/>
    </row>
    <row r="440" spans="3:6" s="54" customFormat="1" x14ac:dyDescent="0.25">
      <c r="C440" s="18"/>
      <c r="D440" s="18"/>
      <c r="F440" s="18"/>
    </row>
    <row r="441" spans="3:6" s="54" customFormat="1" x14ac:dyDescent="0.25">
      <c r="C441" s="18"/>
      <c r="D441" s="18"/>
      <c r="F441" s="18"/>
    </row>
    <row r="442" spans="3:6" s="54" customFormat="1" x14ac:dyDescent="0.25">
      <c r="C442" s="18"/>
      <c r="D442" s="18"/>
      <c r="F442" s="18"/>
    </row>
    <row r="443" spans="3:6" s="54" customFormat="1" x14ac:dyDescent="0.25">
      <c r="C443" s="18"/>
      <c r="D443" s="18"/>
      <c r="F443" s="18"/>
    </row>
    <row r="444" spans="3:6" s="54" customFormat="1" x14ac:dyDescent="0.25">
      <c r="C444" s="18"/>
      <c r="D444" s="18"/>
      <c r="F444" s="18"/>
    </row>
    <row r="445" spans="3:6" s="54" customFormat="1" x14ac:dyDescent="0.25">
      <c r="C445" s="18"/>
      <c r="D445" s="18"/>
      <c r="F445" s="18"/>
    </row>
    <row r="446" spans="3:6" s="54" customFormat="1" x14ac:dyDescent="0.25">
      <c r="C446" s="18"/>
      <c r="D446" s="18"/>
      <c r="F446" s="18"/>
    </row>
    <row r="447" spans="3:6" s="54" customFormat="1" x14ac:dyDescent="0.25">
      <c r="C447" s="18"/>
      <c r="D447" s="18"/>
      <c r="F447" s="18"/>
    </row>
    <row r="448" spans="3:6" s="54" customFormat="1" x14ac:dyDescent="0.25">
      <c r="C448" s="18"/>
      <c r="D448" s="18"/>
      <c r="F448" s="18"/>
    </row>
    <row r="449" spans="3:6" s="54" customFormat="1" x14ac:dyDescent="0.25">
      <c r="C449" s="18"/>
      <c r="D449" s="18"/>
      <c r="F449" s="18"/>
    </row>
    <row r="450" spans="3:6" s="54" customFormat="1" x14ac:dyDescent="0.25">
      <c r="C450" s="18"/>
      <c r="D450" s="18"/>
      <c r="F450" s="18"/>
    </row>
    <row r="451" spans="3:6" s="54" customFormat="1" x14ac:dyDescent="0.25">
      <c r="C451" s="18"/>
      <c r="D451" s="18"/>
      <c r="F451" s="18"/>
    </row>
    <row r="452" spans="3:6" s="54" customFormat="1" x14ac:dyDescent="0.25">
      <c r="C452" s="18"/>
      <c r="D452" s="18"/>
      <c r="F452" s="18"/>
    </row>
    <row r="453" spans="3:6" s="54" customFormat="1" x14ac:dyDescent="0.25">
      <c r="C453" s="18"/>
      <c r="D453" s="18"/>
      <c r="F453" s="18"/>
    </row>
    <row r="454" spans="3:6" s="54" customFormat="1" x14ac:dyDescent="0.25">
      <c r="C454" s="18"/>
      <c r="D454" s="18"/>
      <c r="F454" s="18"/>
    </row>
    <row r="455" spans="3:6" s="54" customFormat="1" x14ac:dyDescent="0.25">
      <c r="C455" s="18"/>
      <c r="D455" s="18"/>
      <c r="F455" s="18"/>
    </row>
    <row r="456" spans="3:6" s="54" customFormat="1" x14ac:dyDescent="0.25">
      <c r="C456" s="18"/>
      <c r="D456" s="18"/>
      <c r="F456" s="18"/>
    </row>
    <row r="457" spans="3:6" s="54" customFormat="1" x14ac:dyDescent="0.25">
      <c r="C457" s="18"/>
      <c r="D457" s="18"/>
      <c r="F457" s="18"/>
    </row>
    <row r="458" spans="3:6" s="54" customFormat="1" x14ac:dyDescent="0.25">
      <c r="C458" s="18"/>
      <c r="D458" s="18"/>
      <c r="F458" s="18"/>
    </row>
    <row r="459" spans="3:6" s="54" customFormat="1" x14ac:dyDescent="0.25">
      <c r="C459" s="18"/>
      <c r="D459" s="18"/>
      <c r="F459" s="18"/>
    </row>
    <row r="460" spans="3:6" s="54" customFormat="1" x14ac:dyDescent="0.25">
      <c r="C460" s="18"/>
      <c r="D460" s="18"/>
      <c r="F460" s="18"/>
    </row>
    <row r="461" spans="3:6" s="54" customFormat="1" x14ac:dyDescent="0.25">
      <c r="C461" s="18"/>
      <c r="D461" s="18"/>
      <c r="F461" s="18"/>
    </row>
    <row r="462" spans="3:6" s="54" customFormat="1" x14ac:dyDescent="0.25">
      <c r="C462" s="18"/>
      <c r="D462" s="18"/>
      <c r="F462" s="18"/>
    </row>
    <row r="463" spans="3:6" s="54" customFormat="1" x14ac:dyDescent="0.25">
      <c r="C463" s="18"/>
      <c r="D463" s="18"/>
      <c r="F463" s="18"/>
    </row>
    <row r="464" spans="3:6" s="54" customFormat="1" x14ac:dyDescent="0.25">
      <c r="C464" s="18"/>
      <c r="D464" s="18"/>
      <c r="F464" s="18"/>
    </row>
    <row r="465" spans="3:6" s="54" customFormat="1" x14ac:dyDescent="0.25">
      <c r="C465" s="18"/>
      <c r="D465" s="18"/>
      <c r="F465" s="18"/>
    </row>
    <row r="466" spans="3:6" s="54" customFormat="1" x14ac:dyDescent="0.25">
      <c r="C466" s="18"/>
      <c r="D466" s="18"/>
      <c r="F466" s="18"/>
    </row>
    <row r="467" spans="3:6" s="54" customFormat="1" x14ac:dyDescent="0.25">
      <c r="C467" s="18"/>
      <c r="D467" s="18"/>
      <c r="F467" s="18"/>
    </row>
    <row r="468" spans="3:6" s="54" customFormat="1" x14ac:dyDescent="0.25">
      <c r="C468" s="18"/>
      <c r="D468" s="18"/>
      <c r="F468" s="18"/>
    </row>
    <row r="469" spans="3:6" s="54" customFormat="1" x14ac:dyDescent="0.25">
      <c r="C469" s="18"/>
      <c r="D469" s="18"/>
      <c r="F469" s="18"/>
    </row>
    <row r="470" spans="3:6" s="54" customFormat="1" x14ac:dyDescent="0.25">
      <c r="C470" s="18"/>
      <c r="D470" s="18"/>
      <c r="F470" s="18"/>
    </row>
    <row r="471" spans="3:6" s="54" customFormat="1" x14ac:dyDescent="0.25">
      <c r="C471" s="18"/>
      <c r="D471" s="18"/>
      <c r="F471" s="18"/>
    </row>
    <row r="472" spans="3:6" s="54" customFormat="1" x14ac:dyDescent="0.25">
      <c r="C472" s="18"/>
      <c r="D472" s="18"/>
      <c r="F472" s="18"/>
    </row>
    <row r="473" spans="3:6" s="54" customFormat="1" x14ac:dyDescent="0.25">
      <c r="C473" s="18"/>
      <c r="D473" s="18"/>
      <c r="F473" s="18"/>
    </row>
    <row r="474" spans="3:6" s="54" customFormat="1" x14ac:dyDescent="0.25">
      <c r="C474" s="18"/>
      <c r="D474" s="18"/>
      <c r="F474" s="18"/>
    </row>
    <row r="475" spans="3:6" s="54" customFormat="1" x14ac:dyDescent="0.25">
      <c r="C475" s="18"/>
      <c r="D475" s="18"/>
      <c r="F475" s="18"/>
    </row>
    <row r="476" spans="3:6" s="54" customFormat="1" x14ac:dyDescent="0.25">
      <c r="C476" s="18"/>
      <c r="D476" s="18"/>
      <c r="F476" s="18"/>
    </row>
    <row r="477" spans="3:6" s="54" customFormat="1" x14ac:dyDescent="0.25">
      <c r="C477" s="18"/>
      <c r="D477" s="18"/>
      <c r="F477" s="18"/>
    </row>
    <row r="478" spans="3:6" s="54" customFormat="1" x14ac:dyDescent="0.25">
      <c r="C478" s="18"/>
      <c r="D478" s="18"/>
      <c r="F478" s="18"/>
    </row>
    <row r="479" spans="3:6" s="54" customFormat="1" x14ac:dyDescent="0.25">
      <c r="C479" s="18"/>
      <c r="D479" s="18"/>
      <c r="F479" s="18"/>
    </row>
    <row r="480" spans="3:6" s="54" customFormat="1" x14ac:dyDescent="0.25">
      <c r="C480" s="18"/>
      <c r="D480" s="18"/>
      <c r="F480" s="18"/>
    </row>
    <row r="481" spans="3:6" s="54" customFormat="1" x14ac:dyDescent="0.25">
      <c r="C481" s="18"/>
      <c r="D481" s="18"/>
      <c r="F481" s="18"/>
    </row>
    <row r="482" spans="3:6" s="54" customFormat="1" x14ac:dyDescent="0.25">
      <c r="C482" s="18"/>
      <c r="D482" s="18"/>
      <c r="F482" s="18"/>
    </row>
    <row r="483" spans="3:6" s="54" customFormat="1" x14ac:dyDescent="0.25">
      <c r="C483" s="18"/>
      <c r="D483" s="18"/>
      <c r="F483" s="18"/>
    </row>
    <row r="484" spans="3:6" s="54" customFormat="1" x14ac:dyDescent="0.25">
      <c r="C484" s="18"/>
      <c r="D484" s="18"/>
      <c r="F484" s="18"/>
    </row>
    <row r="485" spans="3:6" s="54" customFormat="1" x14ac:dyDescent="0.25">
      <c r="C485" s="18"/>
      <c r="D485" s="18"/>
      <c r="F485" s="18"/>
    </row>
    <row r="486" spans="3:6" s="54" customFormat="1" x14ac:dyDescent="0.25">
      <c r="C486" s="18"/>
      <c r="D486" s="18"/>
      <c r="F486" s="18"/>
    </row>
    <row r="487" spans="3:6" s="54" customFormat="1" x14ac:dyDescent="0.25">
      <c r="C487" s="18"/>
      <c r="D487" s="18"/>
      <c r="F487" s="18"/>
    </row>
    <row r="488" spans="3:6" s="54" customFormat="1" x14ac:dyDescent="0.25">
      <c r="C488" s="18"/>
      <c r="D488" s="18"/>
      <c r="F488" s="18"/>
    </row>
    <row r="489" spans="3:6" s="54" customFormat="1" x14ac:dyDescent="0.25">
      <c r="C489" s="18"/>
      <c r="D489" s="18"/>
      <c r="F489" s="18"/>
    </row>
    <row r="490" spans="3:6" s="54" customFormat="1" x14ac:dyDescent="0.25">
      <c r="C490" s="18"/>
      <c r="D490" s="18"/>
      <c r="F490" s="18"/>
    </row>
    <row r="491" spans="3:6" s="54" customFormat="1" x14ac:dyDescent="0.25">
      <c r="C491" s="18"/>
      <c r="D491" s="18"/>
      <c r="F491" s="18"/>
    </row>
    <row r="492" spans="3:6" s="54" customFormat="1" x14ac:dyDescent="0.25">
      <c r="C492" s="18"/>
      <c r="D492" s="18"/>
      <c r="F492" s="18"/>
    </row>
    <row r="493" spans="3:6" s="54" customFormat="1" x14ac:dyDescent="0.25">
      <c r="C493" s="18"/>
      <c r="D493" s="18"/>
      <c r="F493" s="18"/>
    </row>
    <row r="494" spans="3:6" s="54" customFormat="1" x14ac:dyDescent="0.25">
      <c r="C494" s="18"/>
      <c r="D494" s="18"/>
      <c r="F494" s="18"/>
    </row>
    <row r="495" spans="3:6" s="54" customFormat="1" x14ac:dyDescent="0.25">
      <c r="C495" s="18"/>
      <c r="D495" s="18"/>
      <c r="F495" s="18"/>
    </row>
    <row r="496" spans="3:6" s="54" customFormat="1" x14ac:dyDescent="0.25">
      <c r="C496" s="18"/>
      <c r="D496" s="18"/>
      <c r="F496" s="18"/>
    </row>
    <row r="497" spans="3:6" s="54" customFormat="1" x14ac:dyDescent="0.25">
      <c r="C497" s="18"/>
      <c r="D497" s="18"/>
      <c r="F497" s="18"/>
    </row>
    <row r="498" spans="3:6" s="54" customFormat="1" x14ac:dyDescent="0.25">
      <c r="C498" s="18"/>
      <c r="D498" s="18"/>
      <c r="F498" s="18"/>
    </row>
    <row r="499" spans="3:6" s="54" customFormat="1" x14ac:dyDescent="0.25">
      <c r="C499" s="18"/>
      <c r="D499" s="18"/>
      <c r="F499" s="18"/>
    </row>
    <row r="500" spans="3:6" s="54" customFormat="1" x14ac:dyDescent="0.25">
      <c r="C500" s="18"/>
      <c r="D500" s="18"/>
      <c r="F500" s="18"/>
    </row>
    <row r="501" spans="3:6" s="54" customFormat="1" x14ac:dyDescent="0.25">
      <c r="C501" s="18"/>
      <c r="D501" s="18"/>
      <c r="F501" s="18"/>
    </row>
    <row r="502" spans="3:6" s="54" customFormat="1" x14ac:dyDescent="0.25">
      <c r="C502" s="18"/>
      <c r="D502" s="18"/>
      <c r="F502" s="18"/>
    </row>
    <row r="503" spans="3:6" s="54" customFormat="1" x14ac:dyDescent="0.25">
      <c r="C503" s="18"/>
      <c r="D503" s="18"/>
      <c r="F503" s="18"/>
    </row>
    <row r="504" spans="3:6" s="54" customFormat="1" x14ac:dyDescent="0.25">
      <c r="C504" s="18"/>
      <c r="D504" s="18"/>
      <c r="F504" s="18"/>
    </row>
    <row r="505" spans="3:6" s="54" customFormat="1" x14ac:dyDescent="0.25">
      <c r="C505" s="18"/>
      <c r="D505" s="18"/>
      <c r="F505" s="18"/>
    </row>
    <row r="506" spans="3:6" s="54" customFormat="1" x14ac:dyDescent="0.25">
      <c r="C506" s="18"/>
      <c r="D506" s="18"/>
      <c r="F506" s="18"/>
    </row>
    <row r="507" spans="3:6" s="54" customFormat="1" x14ac:dyDescent="0.25">
      <c r="C507" s="18"/>
      <c r="D507" s="18"/>
      <c r="F507" s="18"/>
    </row>
    <row r="508" spans="3:6" s="54" customFormat="1" x14ac:dyDescent="0.25">
      <c r="C508" s="18"/>
      <c r="D508" s="18"/>
      <c r="F508" s="18"/>
    </row>
    <row r="509" spans="3:6" s="54" customFormat="1" x14ac:dyDescent="0.25">
      <c r="C509" s="18"/>
      <c r="D509" s="18"/>
      <c r="F509" s="18"/>
    </row>
    <row r="510" spans="3:6" s="54" customFormat="1" x14ac:dyDescent="0.25">
      <c r="C510" s="18"/>
      <c r="D510" s="18"/>
      <c r="F510" s="18"/>
    </row>
    <row r="511" spans="3:6" s="54" customFormat="1" x14ac:dyDescent="0.25">
      <c r="C511" s="18"/>
      <c r="D511" s="18"/>
      <c r="F511" s="18"/>
    </row>
    <row r="512" spans="3:6" s="54" customFormat="1" x14ac:dyDescent="0.25">
      <c r="C512" s="18"/>
      <c r="D512" s="18"/>
      <c r="F512" s="18"/>
    </row>
    <row r="513" spans="3:6" s="54" customFormat="1" x14ac:dyDescent="0.25">
      <c r="C513" s="18"/>
      <c r="D513" s="18"/>
      <c r="F513" s="18"/>
    </row>
    <row r="514" spans="3:6" s="54" customFormat="1" x14ac:dyDescent="0.25">
      <c r="C514" s="18"/>
      <c r="D514" s="18"/>
      <c r="F514" s="18"/>
    </row>
    <row r="515" spans="3:6" s="54" customFormat="1" x14ac:dyDescent="0.25">
      <c r="C515" s="18"/>
      <c r="D515" s="18"/>
      <c r="F515" s="18"/>
    </row>
    <row r="516" spans="3:6" s="54" customFormat="1" x14ac:dyDescent="0.25">
      <c r="C516" s="18"/>
      <c r="D516" s="18"/>
      <c r="F516" s="18"/>
    </row>
    <row r="517" spans="3:6" s="54" customFormat="1" x14ac:dyDescent="0.25">
      <c r="C517" s="18"/>
      <c r="D517" s="18"/>
      <c r="F517" s="18"/>
    </row>
    <row r="518" spans="3:6" s="54" customFormat="1" x14ac:dyDescent="0.25">
      <c r="C518" s="18"/>
      <c r="D518" s="18"/>
      <c r="F518" s="18"/>
    </row>
    <row r="519" spans="3:6" s="54" customFormat="1" x14ac:dyDescent="0.25">
      <c r="C519" s="18"/>
      <c r="D519" s="18"/>
      <c r="F519" s="18"/>
    </row>
    <row r="520" spans="3:6" s="54" customFormat="1" x14ac:dyDescent="0.25">
      <c r="C520" s="18"/>
      <c r="D520" s="18"/>
      <c r="F520" s="18"/>
    </row>
    <row r="521" spans="3:6" s="54" customFormat="1" x14ac:dyDescent="0.25">
      <c r="C521" s="18"/>
      <c r="D521" s="18"/>
      <c r="F521" s="18"/>
    </row>
    <row r="522" spans="3:6" s="54" customFormat="1" x14ac:dyDescent="0.25">
      <c r="C522" s="18"/>
      <c r="D522" s="18"/>
      <c r="F522" s="18"/>
    </row>
    <row r="523" spans="3:6" s="54" customFormat="1" x14ac:dyDescent="0.25">
      <c r="C523" s="18"/>
      <c r="D523" s="18"/>
      <c r="F523" s="18"/>
    </row>
    <row r="524" spans="3:6" s="54" customFormat="1" x14ac:dyDescent="0.25">
      <c r="C524" s="18"/>
      <c r="D524" s="18"/>
      <c r="F524" s="18"/>
    </row>
    <row r="525" spans="3:6" s="54" customFormat="1" x14ac:dyDescent="0.25">
      <c r="C525" s="18"/>
      <c r="D525" s="18"/>
      <c r="F525" s="18"/>
    </row>
    <row r="526" spans="3:6" s="54" customFormat="1" x14ac:dyDescent="0.25">
      <c r="C526" s="18"/>
      <c r="D526" s="18"/>
      <c r="F526" s="18"/>
    </row>
    <row r="527" spans="3:6" s="54" customFormat="1" x14ac:dyDescent="0.25">
      <c r="C527" s="18"/>
      <c r="D527" s="18"/>
      <c r="F527" s="18"/>
    </row>
    <row r="528" spans="3:6" s="54" customFormat="1" x14ac:dyDescent="0.25">
      <c r="C528" s="18"/>
      <c r="D528" s="18"/>
      <c r="F528" s="18"/>
    </row>
    <row r="529" spans="3:6" s="54" customFormat="1" x14ac:dyDescent="0.25">
      <c r="C529" s="18"/>
      <c r="D529" s="18"/>
      <c r="F529" s="18"/>
    </row>
    <row r="530" spans="3:6" s="54" customFormat="1" x14ac:dyDescent="0.25">
      <c r="C530" s="18"/>
      <c r="D530" s="18"/>
      <c r="F530" s="18"/>
    </row>
    <row r="531" spans="3:6" s="54" customFormat="1" x14ac:dyDescent="0.25">
      <c r="C531" s="18"/>
      <c r="D531" s="18"/>
      <c r="F531" s="18"/>
    </row>
    <row r="532" spans="3:6" s="54" customFormat="1" x14ac:dyDescent="0.25">
      <c r="C532" s="18"/>
      <c r="D532" s="18"/>
      <c r="F532" s="18"/>
    </row>
    <row r="533" spans="3:6" s="54" customFormat="1" x14ac:dyDescent="0.25">
      <c r="C533" s="18"/>
      <c r="D533" s="18"/>
      <c r="F533" s="18"/>
    </row>
    <row r="534" spans="3:6" s="54" customFormat="1" x14ac:dyDescent="0.25">
      <c r="C534" s="18"/>
      <c r="D534" s="18"/>
      <c r="F534" s="18"/>
    </row>
    <row r="535" spans="3:6" s="54" customFormat="1" x14ac:dyDescent="0.25">
      <c r="C535" s="18"/>
      <c r="D535" s="18"/>
      <c r="F535" s="18"/>
    </row>
    <row r="536" spans="3:6" s="54" customFormat="1" x14ac:dyDescent="0.25">
      <c r="C536" s="18"/>
      <c r="D536" s="18"/>
      <c r="F536" s="18"/>
    </row>
    <row r="537" spans="3:6" s="54" customFormat="1" x14ac:dyDescent="0.25">
      <c r="C537" s="18"/>
      <c r="D537" s="18"/>
      <c r="F537" s="18"/>
    </row>
    <row r="538" spans="3:6" s="54" customFormat="1" x14ac:dyDescent="0.25">
      <c r="C538" s="18"/>
      <c r="D538" s="18"/>
      <c r="F538" s="18"/>
    </row>
    <row r="539" spans="3:6" s="54" customFormat="1" x14ac:dyDescent="0.25">
      <c r="C539" s="18"/>
      <c r="D539" s="18"/>
      <c r="F539" s="18"/>
    </row>
    <row r="540" spans="3:6" s="54" customFormat="1" x14ac:dyDescent="0.25">
      <c r="C540" s="18"/>
      <c r="D540" s="18"/>
      <c r="F540" s="18"/>
    </row>
    <row r="541" spans="3:6" s="54" customFormat="1" x14ac:dyDescent="0.25">
      <c r="C541" s="18"/>
      <c r="D541" s="18"/>
      <c r="F541" s="18"/>
    </row>
    <row r="542" spans="3:6" s="54" customFormat="1" x14ac:dyDescent="0.25">
      <c r="C542" s="18"/>
      <c r="D542" s="18"/>
      <c r="F542" s="18"/>
    </row>
    <row r="543" spans="3:6" s="54" customFormat="1" x14ac:dyDescent="0.25">
      <c r="C543" s="18"/>
      <c r="D543" s="18"/>
      <c r="F543" s="18"/>
    </row>
    <row r="544" spans="3:6" s="54" customFormat="1" x14ac:dyDescent="0.25">
      <c r="C544" s="18"/>
      <c r="D544" s="18"/>
      <c r="F544" s="18"/>
    </row>
    <row r="545" spans="3:6" s="54" customFormat="1" x14ac:dyDescent="0.25">
      <c r="C545" s="18"/>
      <c r="D545" s="18"/>
      <c r="F545" s="18"/>
    </row>
    <row r="546" spans="3:6" s="54" customFormat="1" x14ac:dyDescent="0.25">
      <c r="C546" s="18"/>
      <c r="D546" s="18"/>
      <c r="F546" s="18"/>
    </row>
    <row r="547" spans="3:6" s="54" customFormat="1" x14ac:dyDescent="0.25">
      <c r="C547" s="18"/>
      <c r="D547" s="18"/>
      <c r="F547" s="18"/>
    </row>
    <row r="548" spans="3:6" s="54" customFormat="1" x14ac:dyDescent="0.25">
      <c r="C548" s="18"/>
      <c r="D548" s="18"/>
      <c r="F548" s="18"/>
    </row>
    <row r="549" spans="3:6" s="54" customFormat="1" x14ac:dyDescent="0.25">
      <c r="C549" s="18"/>
      <c r="D549" s="18"/>
      <c r="F549" s="18"/>
    </row>
    <row r="550" spans="3:6" s="54" customFormat="1" x14ac:dyDescent="0.25">
      <c r="C550" s="18"/>
      <c r="D550" s="18"/>
      <c r="F550" s="18"/>
    </row>
    <row r="551" spans="3:6" s="54" customFormat="1" x14ac:dyDescent="0.25">
      <c r="C551" s="18"/>
      <c r="D551" s="18"/>
      <c r="F551" s="18"/>
    </row>
    <row r="552" spans="3:6" s="54" customFormat="1" x14ac:dyDescent="0.25">
      <c r="C552" s="18"/>
      <c r="D552" s="18"/>
      <c r="F552" s="18"/>
    </row>
    <row r="553" spans="3:6" s="54" customFormat="1" x14ac:dyDescent="0.25">
      <c r="C553" s="18"/>
      <c r="D553" s="18"/>
      <c r="F553" s="18"/>
    </row>
    <row r="554" spans="3:6" s="54" customFormat="1" x14ac:dyDescent="0.25">
      <c r="C554" s="18"/>
      <c r="D554" s="18"/>
      <c r="F554" s="18"/>
    </row>
    <row r="555" spans="3:6" s="54" customFormat="1" x14ac:dyDescent="0.25">
      <c r="C555" s="18"/>
      <c r="D555" s="18"/>
      <c r="F555" s="18"/>
    </row>
    <row r="556" spans="3:6" s="54" customFormat="1" x14ac:dyDescent="0.25">
      <c r="C556" s="18"/>
      <c r="D556" s="18"/>
      <c r="F556" s="18"/>
    </row>
    <row r="557" spans="3:6" s="54" customFormat="1" x14ac:dyDescent="0.25">
      <c r="C557" s="18"/>
      <c r="D557" s="18"/>
      <c r="F557" s="18"/>
    </row>
    <row r="558" spans="3:6" s="54" customFormat="1" x14ac:dyDescent="0.25">
      <c r="C558" s="18"/>
      <c r="D558" s="18"/>
      <c r="F558" s="18"/>
    </row>
    <row r="559" spans="3:6" s="54" customFormat="1" x14ac:dyDescent="0.25">
      <c r="C559" s="18"/>
      <c r="D559" s="18"/>
      <c r="F559" s="18"/>
    </row>
    <row r="560" spans="3:6" s="54" customFormat="1" x14ac:dyDescent="0.25">
      <c r="C560" s="18"/>
      <c r="D560" s="18"/>
      <c r="F560" s="18"/>
    </row>
    <row r="561" spans="3:6" s="54" customFormat="1" x14ac:dyDescent="0.25">
      <c r="C561" s="18"/>
      <c r="D561" s="18"/>
      <c r="F561" s="18"/>
    </row>
    <row r="562" spans="3:6" s="54" customFormat="1" x14ac:dyDescent="0.25">
      <c r="C562" s="18"/>
      <c r="D562" s="18"/>
      <c r="F562" s="18"/>
    </row>
    <row r="563" spans="3:6" s="54" customFormat="1" x14ac:dyDescent="0.25">
      <c r="C563" s="18"/>
      <c r="D563" s="18"/>
      <c r="F563" s="18"/>
    </row>
    <row r="564" spans="3:6" s="54" customFormat="1" x14ac:dyDescent="0.25">
      <c r="C564" s="18"/>
      <c r="D564" s="18"/>
      <c r="F564" s="18"/>
    </row>
    <row r="565" spans="3:6" s="54" customFormat="1" x14ac:dyDescent="0.25">
      <c r="C565" s="18"/>
      <c r="D565" s="18"/>
      <c r="F565" s="18"/>
    </row>
    <row r="566" spans="3:6" s="54" customFormat="1" x14ac:dyDescent="0.25">
      <c r="C566" s="18"/>
      <c r="D566" s="18"/>
      <c r="F566" s="18"/>
    </row>
    <row r="567" spans="3:6" s="54" customFormat="1" x14ac:dyDescent="0.25">
      <c r="C567" s="18"/>
      <c r="D567" s="18"/>
      <c r="F567" s="18"/>
    </row>
    <row r="568" spans="3:6" s="54" customFormat="1" x14ac:dyDescent="0.25">
      <c r="C568" s="18"/>
      <c r="D568" s="18"/>
      <c r="F568" s="18"/>
    </row>
    <row r="569" spans="3:6" s="54" customFormat="1" x14ac:dyDescent="0.25">
      <c r="C569" s="18"/>
      <c r="D569" s="18"/>
      <c r="F569" s="18"/>
    </row>
    <row r="570" spans="3:6" s="54" customFormat="1" x14ac:dyDescent="0.25">
      <c r="C570" s="18"/>
      <c r="D570" s="18"/>
      <c r="F570" s="18"/>
    </row>
    <row r="571" spans="3:6" s="54" customFormat="1" x14ac:dyDescent="0.25">
      <c r="C571" s="18"/>
      <c r="D571" s="18"/>
      <c r="F571" s="18"/>
    </row>
    <row r="572" spans="3:6" s="54" customFormat="1" x14ac:dyDescent="0.25">
      <c r="C572" s="18"/>
      <c r="D572" s="18"/>
      <c r="F572" s="18"/>
    </row>
    <row r="573" spans="3:6" s="54" customFormat="1" x14ac:dyDescent="0.25">
      <c r="C573" s="18"/>
      <c r="D573" s="18"/>
      <c r="F573" s="18"/>
    </row>
    <row r="574" spans="3:6" s="54" customFormat="1" x14ac:dyDescent="0.25">
      <c r="C574" s="18"/>
      <c r="D574" s="18"/>
      <c r="F574" s="18"/>
    </row>
    <row r="575" spans="3:6" s="54" customFormat="1" x14ac:dyDescent="0.25">
      <c r="C575" s="18"/>
      <c r="D575" s="18"/>
      <c r="F575" s="18"/>
    </row>
    <row r="576" spans="3:6" s="54" customFormat="1" x14ac:dyDescent="0.25">
      <c r="C576" s="18"/>
      <c r="D576" s="18"/>
      <c r="F576" s="18"/>
    </row>
    <row r="577" spans="3:6" s="54" customFormat="1" x14ac:dyDescent="0.25">
      <c r="C577" s="18"/>
      <c r="D577" s="18"/>
      <c r="F577" s="18"/>
    </row>
    <row r="578" spans="3:6" s="54" customFormat="1" x14ac:dyDescent="0.25">
      <c r="C578" s="18"/>
      <c r="D578" s="18"/>
      <c r="F578" s="18"/>
    </row>
    <row r="579" spans="3:6" s="54" customFormat="1" x14ac:dyDescent="0.25">
      <c r="C579" s="18"/>
      <c r="D579" s="18"/>
      <c r="F579" s="18"/>
    </row>
    <row r="580" spans="3:6" s="54" customFormat="1" x14ac:dyDescent="0.25">
      <c r="C580" s="18"/>
      <c r="D580" s="18"/>
      <c r="F580" s="18"/>
    </row>
    <row r="581" spans="3:6" s="54" customFormat="1" x14ac:dyDescent="0.25">
      <c r="C581" s="18"/>
      <c r="D581" s="18"/>
      <c r="F581" s="18"/>
    </row>
    <row r="582" spans="3:6" s="54" customFormat="1" x14ac:dyDescent="0.25">
      <c r="C582" s="18"/>
      <c r="D582" s="18"/>
      <c r="F582" s="18"/>
    </row>
    <row r="583" spans="3:6" s="54" customFormat="1" x14ac:dyDescent="0.25">
      <c r="C583" s="18"/>
      <c r="D583" s="18"/>
      <c r="F583" s="18"/>
    </row>
    <row r="584" spans="3:6" s="54" customFormat="1" x14ac:dyDescent="0.25">
      <c r="C584" s="18"/>
      <c r="D584" s="18"/>
      <c r="F584" s="18"/>
    </row>
    <row r="585" spans="3:6" s="54" customFormat="1" x14ac:dyDescent="0.25">
      <c r="C585" s="18"/>
      <c r="D585" s="18"/>
      <c r="F585" s="18"/>
    </row>
    <row r="586" spans="3:6" s="54" customFormat="1" x14ac:dyDescent="0.25">
      <c r="C586" s="18"/>
      <c r="D586" s="18"/>
      <c r="F586" s="18"/>
    </row>
    <row r="587" spans="3:6" s="54" customFormat="1" x14ac:dyDescent="0.25">
      <c r="C587" s="18"/>
      <c r="D587" s="18"/>
      <c r="F587" s="18"/>
    </row>
    <row r="588" spans="3:6" s="54" customFormat="1" x14ac:dyDescent="0.25">
      <c r="C588" s="18"/>
      <c r="D588" s="18"/>
      <c r="F588" s="18"/>
    </row>
    <row r="589" spans="3:6" s="54" customFormat="1" x14ac:dyDescent="0.25">
      <c r="C589" s="18"/>
      <c r="D589" s="18"/>
      <c r="F589" s="18"/>
    </row>
    <row r="590" spans="3:6" s="54" customFormat="1" x14ac:dyDescent="0.25">
      <c r="C590" s="18"/>
      <c r="D590" s="18"/>
      <c r="F590" s="18"/>
    </row>
    <row r="591" spans="3:6" s="54" customFormat="1" x14ac:dyDescent="0.25">
      <c r="C591" s="18"/>
      <c r="D591" s="18"/>
      <c r="F591" s="18"/>
    </row>
    <row r="592" spans="3:6" s="54" customFormat="1" x14ac:dyDescent="0.25">
      <c r="C592" s="18"/>
      <c r="D592" s="18"/>
      <c r="F592" s="18"/>
    </row>
    <row r="593" spans="3:6" s="54" customFormat="1" x14ac:dyDescent="0.25">
      <c r="C593" s="18"/>
      <c r="D593" s="18"/>
      <c r="F593" s="18"/>
    </row>
    <row r="594" spans="3:6" s="54" customFormat="1" x14ac:dyDescent="0.25">
      <c r="C594" s="18"/>
      <c r="D594" s="18"/>
      <c r="F594" s="18"/>
    </row>
    <row r="595" spans="3:6" s="54" customFormat="1" x14ac:dyDescent="0.25">
      <c r="C595" s="18"/>
      <c r="D595" s="18"/>
      <c r="F595" s="18"/>
    </row>
    <row r="596" spans="3:6" s="54" customFormat="1" x14ac:dyDescent="0.25">
      <c r="C596" s="18"/>
      <c r="D596" s="18"/>
      <c r="F596" s="18"/>
    </row>
    <row r="597" spans="3:6" s="54" customFormat="1" x14ac:dyDescent="0.25">
      <c r="C597" s="18"/>
      <c r="D597" s="18"/>
      <c r="F597" s="18"/>
    </row>
    <row r="598" spans="3:6" s="54" customFormat="1" x14ac:dyDescent="0.25">
      <c r="C598" s="18"/>
      <c r="D598" s="18"/>
      <c r="F598" s="18"/>
    </row>
    <row r="599" spans="3:6" s="54" customFormat="1" x14ac:dyDescent="0.25">
      <c r="C599" s="18"/>
      <c r="D599" s="18"/>
      <c r="F599" s="18"/>
    </row>
    <row r="600" spans="3:6" s="54" customFormat="1" x14ac:dyDescent="0.25">
      <c r="C600" s="18"/>
      <c r="D600" s="18"/>
      <c r="F600" s="18"/>
    </row>
    <row r="601" spans="3:6" s="54" customFormat="1" x14ac:dyDescent="0.25">
      <c r="C601" s="18"/>
      <c r="D601" s="18"/>
      <c r="F601" s="18"/>
    </row>
    <row r="602" spans="3:6" s="54" customFormat="1" x14ac:dyDescent="0.25">
      <c r="C602" s="18"/>
      <c r="D602" s="18"/>
      <c r="F602" s="18"/>
    </row>
    <row r="603" spans="3:6" s="54" customFormat="1" x14ac:dyDescent="0.25">
      <c r="C603" s="18"/>
      <c r="D603" s="18"/>
      <c r="F603" s="18"/>
    </row>
    <row r="604" spans="3:6" s="54" customFormat="1" x14ac:dyDescent="0.25">
      <c r="C604" s="18"/>
      <c r="D604" s="18"/>
      <c r="F604" s="18"/>
    </row>
    <row r="605" spans="3:6" s="54" customFormat="1" x14ac:dyDescent="0.25">
      <c r="C605" s="18"/>
      <c r="D605" s="18"/>
      <c r="F605" s="18"/>
    </row>
    <row r="606" spans="3:6" s="54" customFormat="1" x14ac:dyDescent="0.25">
      <c r="C606" s="18"/>
      <c r="D606" s="18"/>
      <c r="F606" s="18"/>
    </row>
    <row r="607" spans="3:6" s="54" customFormat="1" x14ac:dyDescent="0.25">
      <c r="C607" s="18"/>
      <c r="D607" s="18"/>
      <c r="F607" s="18"/>
    </row>
    <row r="608" spans="3:6" s="54" customFormat="1" x14ac:dyDescent="0.25">
      <c r="C608" s="18"/>
      <c r="D608" s="18"/>
      <c r="F608" s="18"/>
    </row>
    <row r="609" spans="3:6" s="54" customFormat="1" x14ac:dyDescent="0.25">
      <c r="C609" s="18"/>
      <c r="D609" s="18"/>
      <c r="F609" s="18"/>
    </row>
    <row r="610" spans="3:6" s="54" customFormat="1" x14ac:dyDescent="0.25">
      <c r="C610" s="18"/>
      <c r="D610" s="18"/>
      <c r="F610" s="18"/>
    </row>
    <row r="611" spans="3:6" s="54" customFormat="1" x14ac:dyDescent="0.25">
      <c r="C611" s="18"/>
      <c r="D611" s="18"/>
      <c r="F611" s="18"/>
    </row>
    <row r="612" spans="3:6" s="54" customFormat="1" x14ac:dyDescent="0.25">
      <c r="C612" s="18"/>
      <c r="D612" s="18"/>
      <c r="F612" s="18"/>
    </row>
    <row r="613" spans="3:6" s="54" customFormat="1" x14ac:dyDescent="0.25">
      <c r="C613" s="18"/>
      <c r="D613" s="18"/>
      <c r="F613" s="18"/>
    </row>
    <row r="614" spans="3:6" s="54" customFormat="1" x14ac:dyDescent="0.25">
      <c r="C614" s="18"/>
      <c r="D614" s="18"/>
      <c r="F614" s="18"/>
    </row>
    <row r="615" spans="3:6" s="54" customFormat="1" x14ac:dyDescent="0.25">
      <c r="C615" s="18"/>
      <c r="D615" s="18"/>
      <c r="F615" s="18"/>
    </row>
    <row r="616" spans="3:6" s="54" customFormat="1" x14ac:dyDescent="0.25">
      <c r="C616" s="18"/>
      <c r="D616" s="18"/>
      <c r="F616" s="18"/>
    </row>
    <row r="617" spans="3:6" s="54" customFormat="1" x14ac:dyDescent="0.25">
      <c r="C617" s="18"/>
      <c r="D617" s="18"/>
      <c r="F617" s="18"/>
    </row>
    <row r="618" spans="3:6" s="54" customFormat="1" x14ac:dyDescent="0.25">
      <c r="C618" s="18"/>
      <c r="D618" s="18"/>
      <c r="F618" s="18"/>
    </row>
    <row r="619" spans="3:6" s="54" customFormat="1" x14ac:dyDescent="0.25">
      <c r="C619" s="18"/>
      <c r="D619" s="18"/>
      <c r="F619" s="18"/>
    </row>
    <row r="620" spans="3:6" s="54" customFormat="1" x14ac:dyDescent="0.25">
      <c r="C620" s="18"/>
      <c r="D620" s="18"/>
      <c r="F620" s="18"/>
    </row>
    <row r="621" spans="3:6" s="54" customFormat="1" x14ac:dyDescent="0.25">
      <c r="C621" s="18"/>
      <c r="D621" s="18"/>
      <c r="F621" s="18"/>
    </row>
    <row r="622" spans="3:6" s="54" customFormat="1" x14ac:dyDescent="0.25">
      <c r="C622" s="18"/>
      <c r="D622" s="18"/>
      <c r="F622" s="18"/>
    </row>
    <row r="623" spans="3:6" s="54" customFormat="1" x14ac:dyDescent="0.25">
      <c r="C623" s="18"/>
      <c r="D623" s="18"/>
      <c r="F623" s="18"/>
    </row>
    <row r="624" spans="3:6" s="54" customFormat="1" x14ac:dyDescent="0.25">
      <c r="C624" s="18"/>
      <c r="D624" s="18"/>
      <c r="F624" s="18"/>
    </row>
    <row r="625" spans="3:6" s="54" customFormat="1" x14ac:dyDescent="0.25">
      <c r="C625" s="18"/>
      <c r="D625" s="18"/>
      <c r="F625" s="18"/>
    </row>
    <row r="626" spans="3:6" s="54" customFormat="1" x14ac:dyDescent="0.25">
      <c r="C626" s="18"/>
      <c r="D626" s="18"/>
      <c r="F626" s="18"/>
    </row>
    <row r="627" spans="3:6" s="54" customFormat="1" x14ac:dyDescent="0.25">
      <c r="C627" s="18"/>
      <c r="D627" s="18"/>
      <c r="F627" s="18"/>
    </row>
    <row r="628" spans="3:6" s="54" customFormat="1" x14ac:dyDescent="0.25">
      <c r="C628" s="18"/>
      <c r="D628" s="18"/>
      <c r="F628" s="18"/>
    </row>
    <row r="629" spans="3:6" s="54" customFormat="1" x14ac:dyDescent="0.25">
      <c r="C629" s="18"/>
      <c r="D629" s="18"/>
      <c r="F629" s="18"/>
    </row>
    <row r="630" spans="3:6" s="54" customFormat="1" x14ac:dyDescent="0.25">
      <c r="C630" s="18"/>
      <c r="D630" s="18"/>
      <c r="F630" s="18"/>
    </row>
    <row r="631" spans="3:6" s="54" customFormat="1" x14ac:dyDescent="0.25">
      <c r="C631" s="18"/>
      <c r="D631" s="18"/>
      <c r="F631" s="18"/>
    </row>
    <row r="632" spans="3:6" s="54" customFormat="1" x14ac:dyDescent="0.25">
      <c r="C632" s="18"/>
      <c r="D632" s="18"/>
      <c r="F632" s="18"/>
    </row>
    <row r="633" spans="3:6" s="54" customFormat="1" x14ac:dyDescent="0.25">
      <c r="C633" s="18"/>
      <c r="D633" s="18"/>
      <c r="F633" s="18"/>
    </row>
    <row r="634" spans="3:6" s="54" customFormat="1" x14ac:dyDescent="0.25">
      <c r="C634" s="18"/>
      <c r="D634" s="18"/>
      <c r="F634" s="18"/>
    </row>
    <row r="635" spans="3:6" s="54" customFormat="1" x14ac:dyDescent="0.25">
      <c r="C635" s="18"/>
      <c r="D635" s="18"/>
      <c r="F635" s="18"/>
    </row>
    <row r="636" spans="3:6" s="54" customFormat="1" x14ac:dyDescent="0.25">
      <c r="C636" s="18"/>
      <c r="D636" s="18"/>
      <c r="F636" s="18"/>
    </row>
    <row r="637" spans="3:6" s="54" customFormat="1" x14ac:dyDescent="0.25">
      <c r="C637" s="18"/>
      <c r="D637" s="18"/>
      <c r="F637" s="18"/>
    </row>
    <row r="638" spans="3:6" s="54" customFormat="1" x14ac:dyDescent="0.25">
      <c r="C638" s="18"/>
      <c r="D638" s="18"/>
      <c r="F638" s="18"/>
    </row>
    <row r="639" spans="3:6" s="54" customFormat="1" x14ac:dyDescent="0.25">
      <c r="C639" s="18"/>
      <c r="D639" s="18"/>
      <c r="F639" s="18"/>
    </row>
    <row r="640" spans="3:6" s="54" customFormat="1" x14ac:dyDescent="0.25">
      <c r="C640" s="18"/>
      <c r="D640" s="18"/>
      <c r="F640" s="18"/>
    </row>
    <row r="641" spans="3:6" s="54" customFormat="1" x14ac:dyDescent="0.25">
      <c r="C641" s="18"/>
      <c r="D641" s="18"/>
      <c r="F641" s="18"/>
    </row>
    <row r="642" spans="3:6" s="54" customFormat="1" x14ac:dyDescent="0.25">
      <c r="C642" s="18"/>
      <c r="D642" s="18"/>
      <c r="F642" s="18"/>
    </row>
    <row r="643" spans="3:6" s="54" customFormat="1" x14ac:dyDescent="0.25">
      <c r="C643" s="18"/>
      <c r="D643" s="18"/>
      <c r="F643" s="18"/>
    </row>
    <row r="644" spans="3:6" s="54" customFormat="1" x14ac:dyDescent="0.25">
      <c r="C644" s="18"/>
      <c r="D644" s="18"/>
      <c r="F644" s="18"/>
    </row>
    <row r="645" spans="3:6" s="54" customFormat="1" x14ac:dyDescent="0.25">
      <c r="C645" s="18"/>
      <c r="D645" s="18"/>
      <c r="F645" s="18"/>
    </row>
    <row r="646" spans="3:6" s="54" customFormat="1" x14ac:dyDescent="0.25">
      <c r="C646" s="18"/>
      <c r="D646" s="18"/>
      <c r="F646" s="18"/>
    </row>
    <row r="647" spans="3:6" s="54" customFormat="1" x14ac:dyDescent="0.25">
      <c r="C647" s="18"/>
      <c r="D647" s="18"/>
      <c r="F647" s="18"/>
    </row>
    <row r="648" spans="3:6" s="54" customFormat="1" x14ac:dyDescent="0.25">
      <c r="C648" s="18"/>
      <c r="D648" s="18"/>
      <c r="F648" s="18"/>
    </row>
    <row r="649" spans="3:6" s="54" customFormat="1" x14ac:dyDescent="0.25">
      <c r="C649" s="18"/>
      <c r="D649" s="18"/>
      <c r="F649" s="18"/>
    </row>
    <row r="650" spans="3:6" s="54" customFormat="1" x14ac:dyDescent="0.25">
      <c r="C650" s="18"/>
      <c r="D650" s="18"/>
      <c r="F650" s="18"/>
    </row>
    <row r="651" spans="3:6" s="54" customFormat="1" x14ac:dyDescent="0.25">
      <c r="C651" s="18"/>
      <c r="D651" s="18"/>
      <c r="F651" s="18"/>
    </row>
    <row r="652" spans="3:6" s="54" customFormat="1" x14ac:dyDescent="0.25">
      <c r="C652" s="18"/>
      <c r="D652" s="18"/>
      <c r="F652" s="18"/>
    </row>
    <row r="653" spans="3:6" s="54" customFormat="1" x14ac:dyDescent="0.25">
      <c r="C653" s="18"/>
      <c r="D653" s="18"/>
      <c r="F653" s="18"/>
    </row>
    <row r="654" spans="3:6" s="54" customFormat="1" x14ac:dyDescent="0.25">
      <c r="C654" s="18"/>
      <c r="D654" s="18"/>
      <c r="F654" s="18"/>
    </row>
    <row r="655" spans="3:6" s="54" customFormat="1" x14ac:dyDescent="0.25">
      <c r="C655" s="18"/>
      <c r="D655" s="18"/>
      <c r="F655" s="18"/>
    </row>
    <row r="656" spans="3:6" s="54" customFormat="1" x14ac:dyDescent="0.25">
      <c r="C656" s="18"/>
      <c r="D656" s="18"/>
      <c r="F656" s="18"/>
    </row>
    <row r="657" spans="3:6" s="54" customFormat="1" x14ac:dyDescent="0.25">
      <c r="C657" s="18"/>
      <c r="D657" s="18"/>
      <c r="F657" s="18"/>
    </row>
    <row r="658" spans="3:6" s="54" customFormat="1" x14ac:dyDescent="0.25">
      <c r="C658" s="18"/>
      <c r="D658" s="18"/>
      <c r="F658" s="18"/>
    </row>
    <row r="659" spans="3:6" s="54" customFormat="1" x14ac:dyDescent="0.25">
      <c r="C659" s="18"/>
      <c r="D659" s="18"/>
      <c r="F659" s="18"/>
    </row>
    <row r="660" spans="3:6" s="54" customFormat="1" x14ac:dyDescent="0.25">
      <c r="C660" s="18"/>
      <c r="D660" s="18"/>
      <c r="F660" s="18"/>
    </row>
    <row r="661" spans="3:6" s="54" customFormat="1" x14ac:dyDescent="0.25">
      <c r="C661" s="18"/>
      <c r="D661" s="18"/>
      <c r="F661" s="18"/>
    </row>
    <row r="662" spans="3:6" s="54" customFormat="1" x14ac:dyDescent="0.25">
      <c r="C662" s="18"/>
      <c r="D662" s="18"/>
      <c r="F662" s="18"/>
    </row>
    <row r="663" spans="3:6" s="54" customFormat="1" x14ac:dyDescent="0.25">
      <c r="C663" s="18"/>
      <c r="D663" s="18"/>
      <c r="F663" s="18"/>
    </row>
    <row r="664" spans="3:6" s="54" customFormat="1" x14ac:dyDescent="0.25">
      <c r="C664" s="18"/>
      <c r="D664" s="18"/>
      <c r="F664" s="18"/>
    </row>
    <row r="665" spans="3:6" s="54" customFormat="1" x14ac:dyDescent="0.25">
      <c r="C665" s="18"/>
      <c r="D665" s="18"/>
      <c r="F665" s="18"/>
    </row>
    <row r="666" spans="3:6" s="54" customFormat="1" x14ac:dyDescent="0.25">
      <c r="C666" s="18"/>
      <c r="D666" s="18"/>
      <c r="F666" s="18"/>
    </row>
    <row r="667" spans="3:6" s="54" customFormat="1" x14ac:dyDescent="0.25">
      <c r="C667" s="18"/>
      <c r="D667" s="18"/>
      <c r="F667" s="18"/>
    </row>
    <row r="668" spans="3:6" s="54" customFormat="1" x14ac:dyDescent="0.25">
      <c r="C668" s="18"/>
      <c r="D668" s="18"/>
      <c r="F668" s="18"/>
    </row>
    <row r="669" spans="3:6" s="54" customFormat="1" x14ac:dyDescent="0.25">
      <c r="C669" s="18"/>
      <c r="D669" s="18"/>
      <c r="F669" s="18"/>
    </row>
    <row r="670" spans="3:6" s="54" customFormat="1" x14ac:dyDescent="0.25">
      <c r="C670" s="18"/>
      <c r="D670" s="18"/>
      <c r="F670" s="18"/>
    </row>
    <row r="671" spans="3:6" s="54" customFormat="1" x14ac:dyDescent="0.25">
      <c r="C671" s="18"/>
      <c r="D671" s="18"/>
      <c r="F671" s="18"/>
    </row>
    <row r="672" spans="3:6" s="54" customFormat="1" x14ac:dyDescent="0.25">
      <c r="C672" s="18"/>
      <c r="D672" s="18"/>
      <c r="F672" s="18"/>
    </row>
    <row r="673" spans="3:6" s="54" customFormat="1" x14ac:dyDescent="0.25">
      <c r="C673" s="18"/>
      <c r="D673" s="18"/>
      <c r="F673" s="18"/>
    </row>
    <row r="674" spans="3:6" s="54" customFormat="1" x14ac:dyDescent="0.25">
      <c r="C674" s="18"/>
      <c r="D674" s="18"/>
      <c r="F674" s="18"/>
    </row>
    <row r="675" spans="3:6" s="54" customFormat="1" x14ac:dyDescent="0.25">
      <c r="C675" s="18"/>
      <c r="D675" s="18"/>
      <c r="F675" s="18"/>
    </row>
    <row r="676" spans="3:6" s="54" customFormat="1" x14ac:dyDescent="0.25">
      <c r="C676" s="18"/>
      <c r="D676" s="18"/>
      <c r="F676" s="18"/>
    </row>
    <row r="677" spans="3:6" s="54" customFormat="1" x14ac:dyDescent="0.25">
      <c r="C677" s="18"/>
      <c r="D677" s="18"/>
      <c r="F677" s="18"/>
    </row>
    <row r="678" spans="3:6" s="54" customFormat="1" x14ac:dyDescent="0.25">
      <c r="C678" s="18"/>
      <c r="D678" s="18"/>
      <c r="F678" s="18"/>
    </row>
    <row r="679" spans="3:6" s="54" customFormat="1" x14ac:dyDescent="0.25">
      <c r="C679" s="18"/>
      <c r="D679" s="18"/>
      <c r="F679" s="18"/>
    </row>
    <row r="680" spans="3:6" s="54" customFormat="1" x14ac:dyDescent="0.25">
      <c r="C680" s="18"/>
      <c r="D680" s="18"/>
      <c r="F680" s="18"/>
    </row>
    <row r="681" spans="3:6" s="54" customFormat="1" x14ac:dyDescent="0.25">
      <c r="C681" s="18"/>
      <c r="D681" s="18"/>
      <c r="F681" s="18"/>
    </row>
    <row r="682" spans="3:6" s="54" customFormat="1" x14ac:dyDescent="0.25">
      <c r="C682" s="18"/>
      <c r="D682" s="18"/>
      <c r="F682" s="18"/>
    </row>
    <row r="683" spans="3:6" s="54" customFormat="1" x14ac:dyDescent="0.25">
      <c r="C683" s="18"/>
      <c r="D683" s="18"/>
      <c r="F683" s="18"/>
    </row>
    <row r="684" spans="3:6" s="54" customFormat="1" x14ac:dyDescent="0.25">
      <c r="C684" s="18"/>
      <c r="D684" s="18"/>
      <c r="F684" s="18"/>
    </row>
    <row r="685" spans="3:6" s="54" customFormat="1" x14ac:dyDescent="0.25">
      <c r="C685" s="18"/>
      <c r="D685" s="18"/>
      <c r="F685" s="18"/>
    </row>
    <row r="686" spans="3:6" s="54" customFormat="1" x14ac:dyDescent="0.25">
      <c r="C686" s="18"/>
      <c r="D686" s="18"/>
      <c r="F686" s="18"/>
    </row>
    <row r="687" spans="3:6" s="54" customFormat="1" x14ac:dyDescent="0.25">
      <c r="C687" s="18"/>
      <c r="D687" s="18"/>
      <c r="F687" s="18"/>
    </row>
    <row r="688" spans="3:6" s="54" customFormat="1" x14ac:dyDescent="0.25">
      <c r="C688" s="18"/>
      <c r="D688" s="18"/>
      <c r="F688" s="18"/>
    </row>
    <row r="689" spans="3:6" s="54" customFormat="1" x14ac:dyDescent="0.25">
      <c r="C689" s="18"/>
      <c r="D689" s="18"/>
      <c r="F689" s="18"/>
    </row>
    <row r="690" spans="3:6" s="54" customFormat="1" x14ac:dyDescent="0.25">
      <c r="C690" s="18"/>
      <c r="D690" s="18"/>
      <c r="F690" s="18"/>
    </row>
    <row r="691" spans="3:6" s="54" customFormat="1" x14ac:dyDescent="0.25">
      <c r="C691" s="18"/>
      <c r="D691" s="18"/>
      <c r="F691" s="18"/>
    </row>
    <row r="692" spans="3:6" s="54" customFormat="1" x14ac:dyDescent="0.25">
      <c r="C692" s="18"/>
      <c r="D692" s="18"/>
      <c r="F692" s="18"/>
    </row>
    <row r="693" spans="3:6" s="54" customFormat="1" x14ac:dyDescent="0.25">
      <c r="C693" s="18"/>
      <c r="D693" s="18"/>
      <c r="F693" s="18"/>
    </row>
    <row r="694" spans="3:6" s="54" customFormat="1" x14ac:dyDescent="0.25">
      <c r="C694" s="18"/>
      <c r="D694" s="18"/>
      <c r="F694" s="18"/>
    </row>
    <row r="695" spans="3:6" s="54" customFormat="1" x14ac:dyDescent="0.25">
      <c r="C695" s="18"/>
      <c r="D695" s="18"/>
      <c r="F695" s="18"/>
    </row>
    <row r="696" spans="3:6" s="54" customFormat="1" x14ac:dyDescent="0.25">
      <c r="C696" s="18"/>
      <c r="D696" s="18"/>
      <c r="F696" s="18"/>
    </row>
    <row r="697" spans="3:6" s="54" customFormat="1" x14ac:dyDescent="0.25">
      <c r="C697" s="18"/>
      <c r="D697" s="18"/>
      <c r="F697" s="18"/>
    </row>
    <row r="698" spans="3:6" s="54" customFormat="1" x14ac:dyDescent="0.25">
      <c r="C698" s="18"/>
      <c r="D698" s="18"/>
      <c r="F698" s="18"/>
    </row>
    <row r="699" spans="3:6" s="54" customFormat="1" x14ac:dyDescent="0.25">
      <c r="C699" s="18"/>
      <c r="D699" s="18"/>
      <c r="F699" s="18"/>
    </row>
    <row r="700" spans="3:6" s="54" customFormat="1" x14ac:dyDescent="0.25">
      <c r="C700" s="18"/>
      <c r="D700" s="18"/>
      <c r="F700" s="18"/>
    </row>
    <row r="701" spans="3:6" s="54" customFormat="1" x14ac:dyDescent="0.25">
      <c r="C701" s="18"/>
      <c r="D701" s="18"/>
      <c r="F701" s="18"/>
    </row>
    <row r="702" spans="3:6" s="54" customFormat="1" x14ac:dyDescent="0.25">
      <c r="C702" s="18"/>
      <c r="D702" s="18"/>
      <c r="F702" s="18"/>
    </row>
    <row r="703" spans="3:6" s="54" customFormat="1" x14ac:dyDescent="0.25">
      <c r="C703" s="18"/>
      <c r="D703" s="18"/>
      <c r="F703" s="18"/>
    </row>
    <row r="704" spans="3:6" s="54" customFormat="1" x14ac:dyDescent="0.25">
      <c r="C704" s="18"/>
      <c r="D704" s="18"/>
      <c r="F704" s="18"/>
    </row>
    <row r="705" spans="3:6" s="54" customFormat="1" x14ac:dyDescent="0.25">
      <c r="C705" s="18"/>
      <c r="D705" s="18"/>
      <c r="F705" s="18"/>
    </row>
    <row r="706" spans="3:6" s="54" customFormat="1" x14ac:dyDescent="0.25">
      <c r="C706" s="18"/>
      <c r="D706" s="18"/>
      <c r="F706" s="18"/>
    </row>
    <row r="707" spans="3:6" s="54" customFormat="1" x14ac:dyDescent="0.25">
      <c r="C707" s="18"/>
      <c r="D707" s="18"/>
      <c r="F707" s="18"/>
    </row>
    <row r="708" spans="3:6" s="54" customFormat="1" x14ac:dyDescent="0.25">
      <c r="C708" s="18"/>
      <c r="D708" s="18"/>
      <c r="F708" s="18"/>
    </row>
    <row r="709" spans="3:6" s="54" customFormat="1" x14ac:dyDescent="0.25">
      <c r="C709" s="18"/>
      <c r="D709" s="18"/>
      <c r="F709" s="18"/>
    </row>
    <row r="710" spans="3:6" s="54" customFormat="1" x14ac:dyDescent="0.25">
      <c r="C710" s="18"/>
      <c r="D710" s="18"/>
      <c r="F710" s="18"/>
    </row>
    <row r="711" spans="3:6" s="54" customFormat="1" x14ac:dyDescent="0.25">
      <c r="C711" s="18"/>
      <c r="D711" s="18"/>
      <c r="F711" s="18"/>
    </row>
    <row r="712" spans="3:6" s="54" customFormat="1" x14ac:dyDescent="0.25">
      <c r="C712" s="18"/>
      <c r="D712" s="18"/>
      <c r="F712" s="18"/>
    </row>
    <row r="713" spans="3:6" s="54" customFormat="1" x14ac:dyDescent="0.25">
      <c r="C713" s="18"/>
      <c r="D713" s="18"/>
      <c r="F713" s="18"/>
    </row>
    <row r="714" spans="3:6" s="54" customFormat="1" x14ac:dyDescent="0.25">
      <c r="C714" s="18"/>
      <c r="D714" s="18"/>
      <c r="F714" s="18"/>
    </row>
    <row r="715" spans="3:6" s="54" customFormat="1" x14ac:dyDescent="0.25">
      <c r="C715" s="18"/>
      <c r="D715" s="18"/>
      <c r="F715" s="18"/>
    </row>
    <row r="716" spans="3:6" s="54" customFormat="1" x14ac:dyDescent="0.25">
      <c r="C716" s="18"/>
      <c r="D716" s="18"/>
      <c r="F716" s="18"/>
    </row>
    <row r="717" spans="3:6" s="54" customFormat="1" x14ac:dyDescent="0.25">
      <c r="C717" s="18"/>
      <c r="D717" s="18"/>
      <c r="F717" s="18"/>
    </row>
    <row r="718" spans="3:6" s="54" customFormat="1" x14ac:dyDescent="0.25">
      <c r="C718" s="18"/>
      <c r="D718" s="18"/>
      <c r="F718" s="18"/>
    </row>
    <row r="719" spans="3:6" s="54" customFormat="1" x14ac:dyDescent="0.25">
      <c r="C719" s="18"/>
      <c r="D719" s="18"/>
      <c r="F719" s="18"/>
    </row>
    <row r="720" spans="3:6" s="54" customFormat="1" x14ac:dyDescent="0.25">
      <c r="C720" s="18"/>
      <c r="D720" s="18"/>
      <c r="F720" s="18"/>
    </row>
    <row r="721" spans="3:6" s="54" customFormat="1" x14ac:dyDescent="0.25">
      <c r="C721" s="18"/>
      <c r="D721" s="18"/>
      <c r="F721" s="18"/>
    </row>
    <row r="722" spans="3:6" s="54" customFormat="1" x14ac:dyDescent="0.25">
      <c r="C722" s="18"/>
      <c r="D722" s="18"/>
      <c r="F722" s="18"/>
    </row>
    <row r="723" spans="3:6" s="54" customFormat="1" x14ac:dyDescent="0.25">
      <c r="C723" s="18"/>
      <c r="D723" s="18"/>
      <c r="F723" s="18"/>
    </row>
    <row r="724" spans="3:6" s="54" customFormat="1" x14ac:dyDescent="0.25">
      <c r="C724" s="18"/>
      <c r="D724" s="18"/>
      <c r="F724" s="18"/>
    </row>
    <row r="725" spans="3:6" s="54" customFormat="1" x14ac:dyDescent="0.25">
      <c r="C725" s="18"/>
      <c r="D725" s="18"/>
      <c r="F725" s="18"/>
    </row>
    <row r="726" spans="3:6" s="54" customFormat="1" x14ac:dyDescent="0.25">
      <c r="C726" s="18"/>
      <c r="D726" s="18"/>
      <c r="F726" s="18"/>
    </row>
    <row r="727" spans="3:6" s="54" customFormat="1" x14ac:dyDescent="0.25">
      <c r="C727" s="18"/>
      <c r="D727" s="18"/>
      <c r="F727" s="18"/>
    </row>
    <row r="728" spans="3:6" s="54" customFormat="1" x14ac:dyDescent="0.25">
      <c r="C728" s="18"/>
      <c r="D728" s="18"/>
      <c r="F728" s="18"/>
    </row>
    <row r="729" spans="3:6" s="54" customFormat="1" x14ac:dyDescent="0.25">
      <c r="C729" s="18"/>
      <c r="D729" s="18"/>
      <c r="F729" s="18"/>
    </row>
    <row r="730" spans="3:6" s="54" customFormat="1" x14ac:dyDescent="0.25">
      <c r="C730" s="18"/>
      <c r="D730" s="18"/>
      <c r="F730" s="18"/>
    </row>
    <row r="731" spans="3:6" s="54" customFormat="1" x14ac:dyDescent="0.25">
      <c r="C731" s="18"/>
      <c r="D731" s="18"/>
      <c r="F731" s="18"/>
    </row>
    <row r="732" spans="3:6" s="54" customFormat="1" x14ac:dyDescent="0.25">
      <c r="C732" s="18"/>
      <c r="D732" s="18"/>
      <c r="F732" s="18"/>
    </row>
    <row r="733" spans="3:6" s="54" customFormat="1" x14ac:dyDescent="0.25">
      <c r="C733" s="18"/>
      <c r="D733" s="18"/>
      <c r="F733" s="18"/>
    </row>
    <row r="734" spans="3:6" s="54" customFormat="1" x14ac:dyDescent="0.25">
      <c r="C734" s="18"/>
      <c r="D734" s="18"/>
      <c r="F734" s="18"/>
    </row>
    <row r="735" spans="3:6" s="54" customFormat="1" x14ac:dyDescent="0.25">
      <c r="C735" s="18"/>
      <c r="D735" s="18"/>
      <c r="F735" s="18"/>
    </row>
    <row r="736" spans="3:6" s="54" customFormat="1" x14ac:dyDescent="0.25">
      <c r="C736" s="18"/>
      <c r="D736" s="18"/>
      <c r="F736" s="18"/>
    </row>
    <row r="737" spans="3:6" s="54" customFormat="1" x14ac:dyDescent="0.25">
      <c r="C737" s="18"/>
      <c r="D737" s="18"/>
      <c r="F737" s="18"/>
    </row>
    <row r="738" spans="3:6" s="54" customFormat="1" x14ac:dyDescent="0.25">
      <c r="C738" s="18"/>
      <c r="D738" s="18"/>
      <c r="F738" s="18"/>
    </row>
    <row r="739" spans="3:6" s="54" customFormat="1" x14ac:dyDescent="0.25">
      <c r="C739" s="18"/>
      <c r="D739" s="18"/>
      <c r="F739" s="18"/>
    </row>
    <row r="740" spans="3:6" s="54" customFormat="1" x14ac:dyDescent="0.25">
      <c r="C740" s="18"/>
      <c r="D740" s="18"/>
      <c r="F740" s="18"/>
    </row>
    <row r="741" spans="3:6" s="54" customFormat="1" x14ac:dyDescent="0.25">
      <c r="C741" s="18"/>
      <c r="D741" s="18"/>
      <c r="F741" s="18"/>
    </row>
    <row r="742" spans="3:6" s="54" customFormat="1" x14ac:dyDescent="0.25">
      <c r="C742" s="18"/>
      <c r="D742" s="18"/>
      <c r="F742" s="18"/>
    </row>
    <row r="743" spans="3:6" s="54" customFormat="1" x14ac:dyDescent="0.25">
      <c r="C743" s="18"/>
      <c r="D743" s="18"/>
      <c r="F743" s="18"/>
    </row>
    <row r="744" spans="3:6" s="54" customFormat="1" x14ac:dyDescent="0.25">
      <c r="C744" s="18"/>
      <c r="D744" s="18"/>
      <c r="F744" s="18"/>
    </row>
    <row r="745" spans="3:6" s="54" customFormat="1" x14ac:dyDescent="0.25">
      <c r="C745" s="18"/>
      <c r="D745" s="18"/>
      <c r="F745" s="18"/>
    </row>
    <row r="746" spans="3:6" s="54" customFormat="1" x14ac:dyDescent="0.25">
      <c r="C746" s="18"/>
      <c r="D746" s="18"/>
      <c r="F746" s="18"/>
    </row>
    <row r="747" spans="3:6" s="54" customFormat="1" x14ac:dyDescent="0.25">
      <c r="C747" s="18"/>
      <c r="D747" s="18"/>
      <c r="F747" s="18"/>
    </row>
    <row r="748" spans="3:6" s="54" customFormat="1" x14ac:dyDescent="0.25">
      <c r="C748" s="18"/>
      <c r="D748" s="18"/>
      <c r="F748" s="18"/>
    </row>
    <row r="749" spans="3:6" s="54" customFormat="1" x14ac:dyDescent="0.25">
      <c r="C749" s="18"/>
      <c r="D749" s="18"/>
      <c r="F749" s="18"/>
    </row>
    <row r="750" spans="3:6" s="54" customFormat="1" x14ac:dyDescent="0.25">
      <c r="C750" s="18"/>
      <c r="D750" s="18"/>
      <c r="F750" s="18"/>
    </row>
    <row r="751" spans="3:6" s="54" customFormat="1" x14ac:dyDescent="0.25">
      <c r="C751" s="18"/>
      <c r="D751" s="18"/>
      <c r="F751" s="18"/>
    </row>
    <row r="752" spans="3:6" s="54" customFormat="1" x14ac:dyDescent="0.25">
      <c r="C752" s="18"/>
      <c r="D752" s="18"/>
      <c r="F752" s="18"/>
    </row>
    <row r="753" spans="3:6" s="54" customFormat="1" x14ac:dyDescent="0.25">
      <c r="C753" s="18"/>
      <c r="D753" s="18"/>
      <c r="F753" s="18"/>
    </row>
    <row r="754" spans="3:6" s="54" customFormat="1" x14ac:dyDescent="0.25">
      <c r="C754" s="18"/>
      <c r="D754" s="18"/>
      <c r="F754" s="18"/>
    </row>
    <row r="755" spans="3:6" s="54" customFormat="1" x14ac:dyDescent="0.25">
      <c r="C755" s="18"/>
      <c r="D755" s="18"/>
      <c r="F755" s="18"/>
    </row>
    <row r="756" spans="3:6" s="54" customFormat="1" x14ac:dyDescent="0.25">
      <c r="C756" s="18"/>
      <c r="D756" s="18"/>
      <c r="F756" s="18"/>
    </row>
    <row r="757" spans="3:6" s="54" customFormat="1" x14ac:dyDescent="0.25">
      <c r="C757" s="18"/>
      <c r="D757" s="18"/>
      <c r="F757" s="18"/>
    </row>
    <row r="758" spans="3:6" s="54" customFormat="1" x14ac:dyDescent="0.25">
      <c r="C758" s="18"/>
      <c r="D758" s="18"/>
      <c r="F758" s="18"/>
    </row>
    <row r="759" spans="3:6" s="54" customFormat="1" x14ac:dyDescent="0.25">
      <c r="C759" s="18"/>
      <c r="D759" s="18"/>
      <c r="F759" s="18"/>
    </row>
    <row r="760" spans="3:6" s="54" customFormat="1" x14ac:dyDescent="0.25">
      <c r="C760" s="18"/>
      <c r="D760" s="18"/>
      <c r="F760" s="18"/>
    </row>
    <row r="761" spans="3:6" s="54" customFormat="1" x14ac:dyDescent="0.25">
      <c r="C761" s="18"/>
      <c r="D761" s="18"/>
      <c r="F761" s="18"/>
    </row>
    <row r="762" spans="3:6" s="54" customFormat="1" x14ac:dyDescent="0.25">
      <c r="C762" s="18"/>
      <c r="D762" s="18"/>
      <c r="F762" s="18"/>
    </row>
    <row r="763" spans="3:6" s="54" customFormat="1" x14ac:dyDescent="0.25">
      <c r="C763" s="18"/>
      <c r="D763" s="18"/>
      <c r="F763" s="18"/>
    </row>
    <row r="764" spans="3:6" s="54" customFormat="1" x14ac:dyDescent="0.25">
      <c r="C764" s="18"/>
      <c r="D764" s="18"/>
      <c r="F764" s="18"/>
    </row>
    <row r="765" spans="3:6" s="54" customFormat="1" x14ac:dyDescent="0.25">
      <c r="C765" s="18"/>
      <c r="D765" s="18"/>
      <c r="F765" s="18"/>
    </row>
    <row r="766" spans="3:6" s="54" customFormat="1" x14ac:dyDescent="0.25">
      <c r="C766" s="18"/>
      <c r="D766" s="18"/>
      <c r="F766" s="18"/>
    </row>
    <row r="767" spans="3:6" s="54" customFormat="1" x14ac:dyDescent="0.25">
      <c r="C767" s="18"/>
      <c r="D767" s="18"/>
      <c r="F767" s="18"/>
    </row>
    <row r="768" spans="3:6" s="54" customFormat="1" x14ac:dyDescent="0.25">
      <c r="C768" s="18"/>
      <c r="D768" s="18"/>
      <c r="F768" s="18"/>
    </row>
    <row r="769" spans="3:6" s="54" customFormat="1" x14ac:dyDescent="0.25">
      <c r="C769" s="18"/>
      <c r="D769" s="18"/>
      <c r="F769" s="18"/>
    </row>
    <row r="770" spans="3:6" s="54" customFormat="1" x14ac:dyDescent="0.25">
      <c r="C770" s="18"/>
      <c r="D770" s="18"/>
      <c r="F770" s="18"/>
    </row>
    <row r="771" spans="3:6" s="54" customFormat="1" x14ac:dyDescent="0.25">
      <c r="C771" s="18"/>
      <c r="D771" s="18"/>
      <c r="F771" s="18"/>
    </row>
    <row r="772" spans="3:6" s="54" customFormat="1" x14ac:dyDescent="0.25">
      <c r="C772" s="18"/>
      <c r="D772" s="18"/>
      <c r="F772" s="18"/>
    </row>
    <row r="773" spans="3:6" s="54" customFormat="1" x14ac:dyDescent="0.25">
      <c r="C773" s="18"/>
      <c r="D773" s="18"/>
      <c r="F773" s="18"/>
    </row>
    <row r="774" spans="3:6" s="54" customFormat="1" x14ac:dyDescent="0.25">
      <c r="C774" s="18"/>
      <c r="D774" s="18"/>
      <c r="F774" s="18"/>
    </row>
    <row r="775" spans="3:6" s="54" customFormat="1" x14ac:dyDescent="0.25">
      <c r="C775" s="18"/>
      <c r="D775" s="18"/>
      <c r="F775" s="18"/>
    </row>
    <row r="776" spans="3:6" s="54" customFormat="1" x14ac:dyDescent="0.25">
      <c r="C776" s="18"/>
      <c r="D776" s="18"/>
      <c r="F776" s="18"/>
    </row>
    <row r="777" spans="3:6" s="54" customFormat="1" x14ac:dyDescent="0.25">
      <c r="C777" s="18"/>
      <c r="D777" s="18"/>
      <c r="F777" s="18"/>
    </row>
    <row r="778" spans="3:6" s="54" customFormat="1" x14ac:dyDescent="0.25">
      <c r="C778" s="18"/>
      <c r="D778" s="18"/>
      <c r="F778" s="18"/>
    </row>
    <row r="779" spans="3:6" s="54" customFormat="1" x14ac:dyDescent="0.25">
      <c r="C779" s="18"/>
      <c r="D779" s="18"/>
      <c r="F779" s="18"/>
    </row>
    <row r="780" spans="3:6" s="54" customFormat="1" x14ac:dyDescent="0.25">
      <c r="C780" s="18"/>
      <c r="D780" s="18"/>
      <c r="F780" s="18"/>
    </row>
    <row r="781" spans="3:6" s="54" customFormat="1" x14ac:dyDescent="0.25">
      <c r="C781" s="18"/>
      <c r="D781" s="18"/>
      <c r="F781" s="18"/>
    </row>
    <row r="782" spans="3:6" s="54" customFormat="1" x14ac:dyDescent="0.25">
      <c r="C782" s="18"/>
      <c r="D782" s="18"/>
      <c r="F782" s="18"/>
    </row>
    <row r="783" spans="3:6" s="54" customFormat="1" x14ac:dyDescent="0.25">
      <c r="C783" s="18"/>
      <c r="D783" s="18"/>
      <c r="F783" s="18"/>
    </row>
    <row r="784" spans="3:6" s="54" customFormat="1" x14ac:dyDescent="0.25">
      <c r="C784" s="18"/>
      <c r="D784" s="18"/>
      <c r="F784" s="18"/>
    </row>
    <row r="785" spans="3:6" s="54" customFormat="1" x14ac:dyDescent="0.25">
      <c r="C785" s="18"/>
      <c r="D785" s="18"/>
      <c r="F785" s="18"/>
    </row>
    <row r="786" spans="3:6" s="54" customFormat="1" x14ac:dyDescent="0.25">
      <c r="C786" s="18"/>
      <c r="D786" s="18"/>
      <c r="F786" s="18"/>
    </row>
    <row r="787" spans="3:6" s="54" customFormat="1" x14ac:dyDescent="0.25">
      <c r="C787" s="18"/>
      <c r="D787" s="18"/>
      <c r="F787" s="18"/>
    </row>
    <row r="788" spans="3:6" s="54" customFormat="1" x14ac:dyDescent="0.25">
      <c r="C788" s="18"/>
      <c r="D788" s="18"/>
      <c r="F788" s="18"/>
    </row>
    <row r="789" spans="3:6" s="54" customFormat="1" x14ac:dyDescent="0.25">
      <c r="C789" s="18"/>
      <c r="D789" s="18"/>
      <c r="F789" s="18"/>
    </row>
    <row r="790" spans="3:6" s="54" customFormat="1" x14ac:dyDescent="0.25">
      <c r="C790" s="18"/>
      <c r="D790" s="18"/>
      <c r="F790" s="18"/>
    </row>
    <row r="791" spans="3:6" s="54" customFormat="1" x14ac:dyDescent="0.25">
      <c r="C791" s="18"/>
      <c r="D791" s="18"/>
      <c r="F791" s="18"/>
    </row>
    <row r="792" spans="3:6" s="54" customFormat="1" x14ac:dyDescent="0.25">
      <c r="C792" s="18"/>
      <c r="D792" s="18"/>
      <c r="F792" s="18"/>
    </row>
    <row r="793" spans="3:6" s="54" customFormat="1" x14ac:dyDescent="0.25">
      <c r="C793" s="18"/>
      <c r="D793" s="18"/>
      <c r="F793" s="18"/>
    </row>
    <row r="794" spans="3:6" s="54" customFormat="1" x14ac:dyDescent="0.25">
      <c r="C794" s="18"/>
      <c r="D794" s="18"/>
      <c r="F794" s="18"/>
    </row>
    <row r="795" spans="3:6" s="54" customFormat="1" x14ac:dyDescent="0.25">
      <c r="C795" s="18"/>
      <c r="D795" s="18"/>
      <c r="F795" s="18"/>
    </row>
    <row r="796" spans="3:6" s="54" customFormat="1" x14ac:dyDescent="0.25">
      <c r="C796" s="18"/>
      <c r="D796" s="18"/>
      <c r="F796" s="18"/>
    </row>
    <row r="797" spans="3:6" s="54" customFormat="1" x14ac:dyDescent="0.25">
      <c r="C797" s="18"/>
      <c r="D797" s="18"/>
      <c r="F797" s="18"/>
    </row>
    <row r="798" spans="3:6" s="54" customFormat="1" x14ac:dyDescent="0.25">
      <c r="C798" s="18"/>
      <c r="D798" s="18"/>
      <c r="F798" s="18"/>
    </row>
    <row r="799" spans="3:6" s="54" customFormat="1" x14ac:dyDescent="0.25">
      <c r="C799" s="18"/>
      <c r="D799" s="18"/>
      <c r="F799" s="18"/>
    </row>
    <row r="800" spans="3:6" s="54" customFormat="1" x14ac:dyDescent="0.25">
      <c r="C800" s="18"/>
      <c r="D800" s="18"/>
      <c r="F800" s="18"/>
    </row>
    <row r="801" spans="3:6" s="54" customFormat="1" x14ac:dyDescent="0.25">
      <c r="C801" s="18"/>
      <c r="D801" s="18"/>
      <c r="F801" s="18"/>
    </row>
    <row r="802" spans="3:6" s="54" customFormat="1" x14ac:dyDescent="0.25">
      <c r="C802" s="18"/>
      <c r="D802" s="18"/>
      <c r="F802" s="18"/>
    </row>
    <row r="803" spans="3:6" s="54" customFormat="1" x14ac:dyDescent="0.25">
      <c r="C803" s="18"/>
      <c r="D803" s="18"/>
      <c r="F803" s="18"/>
    </row>
    <row r="804" spans="3:6" s="54" customFormat="1" x14ac:dyDescent="0.25">
      <c r="C804" s="18"/>
      <c r="D804" s="18"/>
      <c r="F804" s="18"/>
    </row>
    <row r="805" spans="3:6" s="54" customFormat="1" x14ac:dyDescent="0.25">
      <c r="C805" s="18"/>
      <c r="D805" s="18"/>
      <c r="F805" s="18"/>
    </row>
    <row r="806" spans="3:6" s="54" customFormat="1" x14ac:dyDescent="0.25">
      <c r="C806" s="18"/>
      <c r="D806" s="18"/>
      <c r="F806" s="18"/>
    </row>
    <row r="807" spans="3:6" s="54" customFormat="1" x14ac:dyDescent="0.25">
      <c r="C807" s="18"/>
      <c r="D807" s="18"/>
      <c r="F807" s="18"/>
    </row>
    <row r="808" spans="3:6" s="54" customFormat="1" x14ac:dyDescent="0.25">
      <c r="C808" s="18"/>
      <c r="D808" s="18"/>
      <c r="F808" s="18"/>
    </row>
    <row r="809" spans="3:6" s="54" customFormat="1" x14ac:dyDescent="0.25">
      <c r="C809" s="18"/>
      <c r="D809" s="18"/>
      <c r="F809" s="18"/>
    </row>
    <row r="810" spans="3:6" s="54" customFormat="1" x14ac:dyDescent="0.25">
      <c r="C810" s="18"/>
      <c r="D810" s="18"/>
      <c r="F810" s="18"/>
    </row>
    <row r="811" spans="3:6" s="54" customFormat="1" x14ac:dyDescent="0.25">
      <c r="C811" s="18"/>
      <c r="D811" s="18"/>
      <c r="F811" s="18"/>
    </row>
    <row r="812" spans="3:6" s="54" customFormat="1" x14ac:dyDescent="0.25">
      <c r="C812" s="18"/>
      <c r="D812" s="18"/>
      <c r="F812" s="18"/>
    </row>
    <row r="813" spans="3:6" s="54" customFormat="1" x14ac:dyDescent="0.25">
      <c r="C813" s="18"/>
      <c r="D813" s="18"/>
      <c r="F813" s="18"/>
    </row>
    <row r="814" spans="3:6" s="54" customFormat="1" x14ac:dyDescent="0.25">
      <c r="C814" s="18"/>
      <c r="D814" s="18"/>
      <c r="F814" s="18"/>
    </row>
    <row r="815" spans="3:6" s="54" customFormat="1" x14ac:dyDescent="0.25">
      <c r="C815" s="18"/>
      <c r="D815" s="18"/>
      <c r="F815" s="18"/>
    </row>
    <row r="816" spans="3:6" s="54" customFormat="1" x14ac:dyDescent="0.25">
      <c r="C816" s="18"/>
      <c r="D816" s="18"/>
      <c r="F816" s="18"/>
    </row>
    <row r="817" spans="3:6" s="54" customFormat="1" x14ac:dyDescent="0.25">
      <c r="C817" s="18"/>
      <c r="D817" s="18"/>
      <c r="F817" s="18"/>
    </row>
    <row r="818" spans="3:6" s="54" customFormat="1" x14ac:dyDescent="0.25">
      <c r="C818" s="18"/>
      <c r="D818" s="18"/>
      <c r="F818" s="18"/>
    </row>
    <row r="819" spans="3:6" s="54" customFormat="1" x14ac:dyDescent="0.25">
      <c r="C819" s="18"/>
      <c r="D819" s="18"/>
      <c r="F819" s="18"/>
    </row>
    <row r="820" spans="3:6" s="54" customFormat="1" x14ac:dyDescent="0.25">
      <c r="C820" s="18"/>
      <c r="D820" s="18"/>
      <c r="F820" s="18"/>
    </row>
    <row r="821" spans="3:6" s="54" customFormat="1" x14ac:dyDescent="0.25">
      <c r="C821" s="18"/>
      <c r="D821" s="18"/>
      <c r="F821" s="18"/>
    </row>
    <row r="822" spans="3:6" s="54" customFormat="1" x14ac:dyDescent="0.25">
      <c r="C822" s="18"/>
      <c r="D822" s="18"/>
      <c r="F822" s="18"/>
    </row>
    <row r="823" spans="3:6" s="54" customFormat="1" x14ac:dyDescent="0.25">
      <c r="C823" s="18"/>
      <c r="D823" s="18"/>
      <c r="F823" s="18"/>
    </row>
    <row r="824" spans="3:6" s="54" customFormat="1" x14ac:dyDescent="0.25">
      <c r="C824" s="18"/>
      <c r="D824" s="18"/>
      <c r="F824" s="18"/>
    </row>
    <row r="825" spans="3:6" s="54" customFormat="1" x14ac:dyDescent="0.25">
      <c r="C825" s="18"/>
      <c r="D825" s="18"/>
      <c r="F825" s="18"/>
    </row>
    <row r="826" spans="3:6" s="54" customFormat="1" x14ac:dyDescent="0.25">
      <c r="C826" s="18"/>
      <c r="D826" s="18"/>
      <c r="F826" s="18"/>
    </row>
    <row r="827" spans="3:6" s="54" customFormat="1" x14ac:dyDescent="0.25">
      <c r="C827" s="18"/>
      <c r="D827" s="18"/>
      <c r="F827" s="18"/>
    </row>
    <row r="828" spans="3:6" s="54" customFormat="1" x14ac:dyDescent="0.25">
      <c r="C828" s="18"/>
      <c r="D828" s="18"/>
      <c r="F828" s="18"/>
    </row>
    <row r="829" spans="3:6" s="54" customFormat="1" x14ac:dyDescent="0.25">
      <c r="C829" s="18"/>
      <c r="D829" s="18"/>
      <c r="F829" s="18"/>
    </row>
    <row r="830" spans="3:6" s="54" customFormat="1" x14ac:dyDescent="0.25">
      <c r="C830" s="18"/>
      <c r="D830" s="18"/>
      <c r="F830" s="18"/>
    </row>
    <row r="831" spans="3:6" s="54" customFormat="1" x14ac:dyDescent="0.25">
      <c r="C831" s="18"/>
      <c r="D831" s="18"/>
      <c r="F831" s="18"/>
    </row>
    <row r="832" spans="3:6" s="54" customFormat="1" x14ac:dyDescent="0.25">
      <c r="C832" s="18"/>
      <c r="D832" s="18"/>
      <c r="F832" s="18"/>
    </row>
    <row r="833" spans="3:6" s="54" customFormat="1" x14ac:dyDescent="0.25">
      <c r="C833" s="18"/>
      <c r="D833" s="18"/>
      <c r="F833" s="18"/>
    </row>
    <row r="834" spans="3:6" s="54" customFormat="1" x14ac:dyDescent="0.25">
      <c r="C834" s="18"/>
      <c r="D834" s="18"/>
      <c r="F834" s="18"/>
    </row>
    <row r="835" spans="3:6" s="54" customFormat="1" x14ac:dyDescent="0.25">
      <c r="C835" s="18"/>
      <c r="D835" s="18"/>
      <c r="F835" s="18"/>
    </row>
    <row r="836" spans="3:6" s="54" customFormat="1" x14ac:dyDescent="0.25">
      <c r="C836" s="18"/>
      <c r="D836" s="18"/>
      <c r="F836" s="18"/>
    </row>
    <row r="837" spans="3:6" s="54" customFormat="1" x14ac:dyDescent="0.25">
      <c r="C837" s="18"/>
      <c r="D837" s="18"/>
      <c r="F837" s="18"/>
    </row>
    <row r="838" spans="3:6" s="54" customFormat="1" x14ac:dyDescent="0.25">
      <c r="C838" s="18"/>
      <c r="D838" s="18"/>
      <c r="F838" s="18"/>
    </row>
    <row r="839" spans="3:6" s="54" customFormat="1" x14ac:dyDescent="0.25">
      <c r="C839" s="18"/>
      <c r="D839" s="18"/>
      <c r="F839" s="18"/>
    </row>
    <row r="840" spans="3:6" s="54" customFormat="1" x14ac:dyDescent="0.25">
      <c r="C840" s="18"/>
      <c r="D840" s="18"/>
      <c r="F840" s="18"/>
    </row>
    <row r="841" spans="3:6" s="54" customFormat="1" x14ac:dyDescent="0.25">
      <c r="C841" s="18"/>
      <c r="D841" s="18"/>
      <c r="F841" s="18"/>
    </row>
    <row r="842" spans="3:6" s="54" customFormat="1" x14ac:dyDescent="0.25">
      <c r="C842" s="18"/>
      <c r="D842" s="18"/>
      <c r="F842" s="18"/>
    </row>
    <row r="843" spans="3:6" s="54" customFormat="1" x14ac:dyDescent="0.25">
      <c r="C843" s="18"/>
      <c r="D843" s="18"/>
      <c r="F843" s="18"/>
    </row>
    <row r="844" spans="3:6" s="54" customFormat="1" x14ac:dyDescent="0.25">
      <c r="C844" s="18"/>
      <c r="D844" s="18"/>
      <c r="F844" s="18"/>
    </row>
    <row r="845" spans="3:6" s="54" customFormat="1" x14ac:dyDescent="0.25">
      <c r="C845" s="18"/>
      <c r="D845" s="18"/>
      <c r="F845" s="18"/>
    </row>
    <row r="846" spans="3:6" s="54" customFormat="1" x14ac:dyDescent="0.25">
      <c r="C846" s="18"/>
      <c r="D846" s="18"/>
      <c r="F846" s="18"/>
    </row>
    <row r="847" spans="3:6" s="54" customFormat="1" x14ac:dyDescent="0.25">
      <c r="C847" s="18"/>
      <c r="D847" s="18"/>
      <c r="F847" s="18"/>
    </row>
    <row r="848" spans="3:6" s="54" customFormat="1" x14ac:dyDescent="0.25">
      <c r="C848" s="18"/>
      <c r="D848" s="18"/>
      <c r="F848" s="18"/>
    </row>
    <row r="849" spans="3:6" s="54" customFormat="1" x14ac:dyDescent="0.25">
      <c r="C849" s="18"/>
      <c r="D849" s="18"/>
      <c r="F849" s="18"/>
    </row>
    <row r="850" spans="3:6" s="54" customFormat="1" x14ac:dyDescent="0.25">
      <c r="C850" s="18"/>
      <c r="D850" s="18"/>
      <c r="F850" s="18"/>
    </row>
    <row r="851" spans="3:6" s="54" customFormat="1" x14ac:dyDescent="0.25">
      <c r="C851" s="18"/>
      <c r="D851" s="18"/>
      <c r="F851" s="18"/>
    </row>
    <row r="852" spans="3:6" s="54" customFormat="1" x14ac:dyDescent="0.25">
      <c r="C852" s="18"/>
      <c r="D852" s="18"/>
      <c r="F852" s="18"/>
    </row>
    <row r="853" spans="3:6" s="54" customFormat="1" x14ac:dyDescent="0.25">
      <c r="C853" s="18"/>
      <c r="D853" s="18"/>
      <c r="F853" s="18"/>
    </row>
    <row r="854" spans="3:6" s="54" customFormat="1" x14ac:dyDescent="0.25">
      <c r="C854" s="18"/>
      <c r="D854" s="18"/>
      <c r="F854" s="18"/>
    </row>
    <row r="855" spans="3:6" s="54" customFormat="1" x14ac:dyDescent="0.25">
      <c r="C855" s="18"/>
      <c r="D855" s="18"/>
      <c r="F855" s="18"/>
    </row>
    <row r="856" spans="3:6" s="54" customFormat="1" x14ac:dyDescent="0.25">
      <c r="C856" s="18"/>
      <c r="D856" s="18"/>
      <c r="F856" s="18"/>
    </row>
    <row r="857" spans="3:6" s="54" customFormat="1" x14ac:dyDescent="0.25">
      <c r="C857" s="18"/>
      <c r="D857" s="18"/>
      <c r="F857" s="18"/>
    </row>
    <row r="858" spans="3:6" s="54" customFormat="1" x14ac:dyDescent="0.25">
      <c r="C858" s="18"/>
      <c r="D858" s="18"/>
      <c r="F858" s="18"/>
    </row>
    <row r="859" spans="3:6" s="54" customFormat="1" x14ac:dyDescent="0.25">
      <c r="C859" s="18"/>
      <c r="D859" s="18"/>
      <c r="F859" s="18"/>
    </row>
    <row r="860" spans="3:6" s="54" customFormat="1" x14ac:dyDescent="0.25">
      <c r="C860" s="18"/>
      <c r="D860" s="18"/>
      <c r="F860" s="18"/>
    </row>
    <row r="861" spans="3:6" s="54" customFormat="1" x14ac:dyDescent="0.25">
      <c r="C861" s="18"/>
      <c r="D861" s="18"/>
      <c r="F861" s="18"/>
    </row>
    <row r="862" spans="3:6" s="54" customFormat="1" x14ac:dyDescent="0.25">
      <c r="C862" s="18"/>
      <c r="D862" s="18"/>
      <c r="F862" s="18"/>
    </row>
    <row r="863" spans="3:6" s="54" customFormat="1" x14ac:dyDescent="0.25">
      <c r="C863" s="18"/>
      <c r="D863" s="18"/>
      <c r="F863" s="18"/>
    </row>
    <row r="864" spans="3:6" s="54" customFormat="1" x14ac:dyDescent="0.25">
      <c r="C864" s="18"/>
      <c r="D864" s="18"/>
      <c r="F864" s="18"/>
    </row>
    <row r="865" spans="3:6" s="54" customFormat="1" x14ac:dyDescent="0.25">
      <c r="C865" s="18"/>
      <c r="D865" s="18"/>
      <c r="F865" s="18"/>
    </row>
    <row r="866" spans="3:6" s="54" customFormat="1" x14ac:dyDescent="0.25">
      <c r="C866" s="18"/>
      <c r="D866" s="18"/>
      <c r="F866" s="18"/>
    </row>
    <row r="867" spans="3:6" s="54" customFormat="1" x14ac:dyDescent="0.25">
      <c r="C867" s="18"/>
      <c r="D867" s="18"/>
      <c r="F867" s="18"/>
    </row>
    <row r="868" spans="3:6" s="54" customFormat="1" x14ac:dyDescent="0.25">
      <c r="C868" s="18"/>
      <c r="D868" s="18"/>
      <c r="F868" s="18"/>
    </row>
    <row r="869" spans="3:6" s="54" customFormat="1" x14ac:dyDescent="0.25">
      <c r="C869" s="18"/>
      <c r="D869" s="18"/>
      <c r="F869" s="18"/>
    </row>
    <row r="870" spans="3:6" s="54" customFormat="1" x14ac:dyDescent="0.25">
      <c r="C870" s="18"/>
      <c r="D870" s="18"/>
      <c r="F870" s="18"/>
    </row>
    <row r="871" spans="3:6" s="54" customFormat="1" x14ac:dyDescent="0.25">
      <c r="C871" s="18"/>
      <c r="D871" s="18"/>
      <c r="F871" s="18"/>
    </row>
    <row r="872" spans="3:6" s="54" customFormat="1" x14ac:dyDescent="0.25">
      <c r="C872" s="18"/>
      <c r="D872" s="18"/>
      <c r="F872" s="18"/>
    </row>
    <row r="873" spans="3:6" s="54" customFormat="1" x14ac:dyDescent="0.25">
      <c r="C873" s="18"/>
      <c r="D873" s="18"/>
      <c r="F873" s="18"/>
    </row>
    <row r="874" spans="3:6" s="54" customFormat="1" x14ac:dyDescent="0.25">
      <c r="C874" s="18"/>
      <c r="D874" s="18"/>
      <c r="F874" s="18"/>
    </row>
    <row r="875" spans="3:6" s="54" customFormat="1" x14ac:dyDescent="0.25">
      <c r="C875" s="18"/>
      <c r="D875" s="18"/>
      <c r="F875" s="18"/>
    </row>
    <row r="876" spans="3:6" s="54" customFormat="1" x14ac:dyDescent="0.25">
      <c r="C876" s="18"/>
      <c r="D876" s="18"/>
      <c r="F876" s="18"/>
    </row>
    <row r="877" spans="3:6" s="54" customFormat="1" x14ac:dyDescent="0.25">
      <c r="C877" s="18"/>
      <c r="D877" s="18"/>
      <c r="F877" s="18"/>
    </row>
    <row r="878" spans="3:6" s="54" customFormat="1" x14ac:dyDescent="0.25">
      <c r="C878" s="18"/>
      <c r="D878" s="18"/>
      <c r="F878" s="18"/>
    </row>
    <row r="879" spans="3:6" s="54" customFormat="1" x14ac:dyDescent="0.25">
      <c r="C879" s="18"/>
      <c r="D879" s="18"/>
      <c r="F879" s="18"/>
    </row>
    <row r="880" spans="3:6" s="54" customFormat="1" x14ac:dyDescent="0.25">
      <c r="C880" s="18"/>
      <c r="D880" s="18"/>
      <c r="F880" s="18"/>
    </row>
    <row r="881" spans="3:6" s="54" customFormat="1" x14ac:dyDescent="0.25">
      <c r="C881" s="18"/>
      <c r="D881" s="18"/>
      <c r="F881" s="18"/>
    </row>
    <row r="882" spans="3:6" s="54" customFormat="1" x14ac:dyDescent="0.25">
      <c r="C882" s="18"/>
      <c r="D882" s="18"/>
      <c r="F882" s="18"/>
    </row>
    <row r="883" spans="3:6" s="54" customFormat="1" x14ac:dyDescent="0.25">
      <c r="C883" s="18"/>
      <c r="D883" s="18"/>
      <c r="F883" s="18"/>
    </row>
    <row r="884" spans="3:6" s="54" customFormat="1" x14ac:dyDescent="0.25">
      <c r="C884" s="18"/>
      <c r="D884" s="18"/>
      <c r="F884" s="18"/>
    </row>
    <row r="885" spans="3:6" s="54" customFormat="1" x14ac:dyDescent="0.25">
      <c r="C885" s="18"/>
      <c r="D885" s="18"/>
      <c r="F885" s="18"/>
    </row>
    <row r="886" spans="3:6" s="54" customFormat="1" x14ac:dyDescent="0.25">
      <c r="C886" s="18"/>
      <c r="D886" s="18"/>
      <c r="F886" s="18"/>
    </row>
    <row r="887" spans="3:6" s="54" customFormat="1" x14ac:dyDescent="0.25">
      <c r="C887" s="18"/>
      <c r="D887" s="18"/>
      <c r="F887" s="18"/>
    </row>
    <row r="888" spans="3:6" s="54" customFormat="1" x14ac:dyDescent="0.25">
      <c r="C888" s="18"/>
      <c r="D888" s="18"/>
      <c r="F888" s="18"/>
    </row>
    <row r="889" spans="3:6" s="54" customFormat="1" x14ac:dyDescent="0.25">
      <c r="C889" s="18"/>
      <c r="D889" s="18"/>
      <c r="F889" s="18"/>
    </row>
    <row r="890" spans="3:6" s="54" customFormat="1" x14ac:dyDescent="0.25">
      <c r="C890" s="18"/>
      <c r="D890" s="18"/>
      <c r="F890" s="18"/>
    </row>
    <row r="891" spans="3:6" s="54" customFormat="1" x14ac:dyDescent="0.25">
      <c r="C891" s="18"/>
      <c r="D891" s="18"/>
      <c r="F891" s="18"/>
    </row>
    <row r="892" spans="3:6" s="54" customFormat="1" x14ac:dyDescent="0.25">
      <c r="C892" s="18"/>
      <c r="D892" s="18"/>
      <c r="F892" s="18"/>
    </row>
    <row r="893" spans="3:6" s="54" customFormat="1" x14ac:dyDescent="0.25">
      <c r="C893" s="18"/>
      <c r="D893" s="18"/>
      <c r="F893" s="18"/>
    </row>
    <row r="894" spans="3:6" s="54" customFormat="1" x14ac:dyDescent="0.25">
      <c r="C894" s="18"/>
      <c r="D894" s="18"/>
      <c r="F894" s="18"/>
    </row>
    <row r="895" spans="3:6" s="54" customFormat="1" x14ac:dyDescent="0.25">
      <c r="C895" s="18"/>
      <c r="D895" s="18"/>
      <c r="F895" s="18"/>
    </row>
    <row r="896" spans="3:6" s="54" customFormat="1" x14ac:dyDescent="0.25">
      <c r="C896" s="18"/>
      <c r="D896" s="18"/>
      <c r="F896" s="18"/>
    </row>
    <row r="897" spans="3:6" s="54" customFormat="1" x14ac:dyDescent="0.25">
      <c r="C897" s="18"/>
      <c r="D897" s="18"/>
      <c r="F897" s="18"/>
    </row>
    <row r="898" spans="3:6" s="54" customFormat="1" x14ac:dyDescent="0.25">
      <c r="C898" s="18"/>
      <c r="D898" s="18"/>
      <c r="F898" s="18"/>
    </row>
    <row r="899" spans="3:6" s="54" customFormat="1" x14ac:dyDescent="0.25">
      <c r="C899" s="18"/>
      <c r="D899" s="18"/>
      <c r="F899" s="18"/>
    </row>
    <row r="900" spans="3:6" s="54" customFormat="1" x14ac:dyDescent="0.25">
      <c r="C900" s="18"/>
      <c r="D900" s="18"/>
      <c r="F900" s="18"/>
    </row>
    <row r="901" spans="3:6" s="54" customFormat="1" x14ac:dyDescent="0.25">
      <c r="C901" s="18"/>
      <c r="D901" s="18"/>
      <c r="F901" s="18"/>
    </row>
    <row r="902" spans="3:6" s="54" customFormat="1" x14ac:dyDescent="0.25">
      <c r="C902" s="18"/>
      <c r="D902" s="18"/>
      <c r="F902" s="18"/>
    </row>
    <row r="903" spans="3:6" s="54" customFormat="1" x14ac:dyDescent="0.25">
      <c r="C903" s="18"/>
      <c r="D903" s="18"/>
      <c r="F903" s="18"/>
    </row>
    <row r="904" spans="3:6" s="54" customFormat="1" x14ac:dyDescent="0.25">
      <c r="C904" s="18"/>
      <c r="D904" s="18"/>
      <c r="F904" s="18"/>
    </row>
    <row r="905" spans="3:6" s="54" customFormat="1" x14ac:dyDescent="0.25">
      <c r="C905" s="18"/>
      <c r="D905" s="18"/>
      <c r="F905" s="18"/>
    </row>
    <row r="906" spans="3:6" s="54" customFormat="1" x14ac:dyDescent="0.25">
      <c r="C906" s="18"/>
      <c r="D906" s="18"/>
      <c r="F906" s="18"/>
    </row>
    <row r="907" spans="3:6" s="54" customFormat="1" x14ac:dyDescent="0.25">
      <c r="C907" s="18"/>
      <c r="D907" s="18"/>
      <c r="F907" s="18"/>
    </row>
    <row r="908" spans="3:6" s="54" customFormat="1" x14ac:dyDescent="0.25">
      <c r="C908" s="18"/>
      <c r="D908" s="18"/>
      <c r="F908" s="18"/>
    </row>
    <row r="909" spans="3:6" s="54" customFormat="1" x14ac:dyDescent="0.25">
      <c r="C909" s="18"/>
      <c r="D909" s="18"/>
      <c r="F909" s="18"/>
    </row>
    <row r="910" spans="3:6" s="54" customFormat="1" x14ac:dyDescent="0.25">
      <c r="C910" s="18"/>
      <c r="D910" s="18"/>
      <c r="F910" s="18"/>
    </row>
    <row r="911" spans="3:6" s="54" customFormat="1" x14ac:dyDescent="0.25">
      <c r="C911" s="18"/>
      <c r="D911" s="18"/>
      <c r="F911" s="18"/>
    </row>
    <row r="912" spans="3:6" s="54" customFormat="1" x14ac:dyDescent="0.25">
      <c r="C912" s="18"/>
      <c r="D912" s="18"/>
      <c r="F912" s="18"/>
    </row>
    <row r="913" spans="3:6" s="54" customFormat="1" x14ac:dyDescent="0.25">
      <c r="C913" s="18"/>
      <c r="D913" s="18"/>
      <c r="F913" s="18"/>
    </row>
    <row r="914" spans="3:6" s="54" customFormat="1" x14ac:dyDescent="0.25">
      <c r="C914" s="18"/>
      <c r="D914" s="18"/>
      <c r="F914" s="18"/>
    </row>
    <row r="915" spans="3:6" s="54" customFormat="1" x14ac:dyDescent="0.25">
      <c r="C915" s="18"/>
      <c r="D915" s="18"/>
      <c r="F915" s="18"/>
    </row>
    <row r="916" spans="3:6" s="54" customFormat="1" x14ac:dyDescent="0.25">
      <c r="C916" s="18"/>
      <c r="D916" s="18"/>
      <c r="F916" s="18"/>
    </row>
    <row r="917" spans="3:6" s="54" customFormat="1" x14ac:dyDescent="0.25">
      <c r="C917" s="18"/>
      <c r="D917" s="18"/>
      <c r="F917" s="18"/>
    </row>
    <row r="918" spans="3:6" s="54" customFormat="1" x14ac:dyDescent="0.25">
      <c r="C918" s="18"/>
      <c r="D918" s="18"/>
      <c r="F918" s="18"/>
    </row>
    <row r="919" spans="3:6" s="54" customFormat="1" x14ac:dyDescent="0.25">
      <c r="C919" s="18"/>
      <c r="D919" s="18"/>
      <c r="F919" s="18"/>
    </row>
    <row r="920" spans="3:6" s="54" customFormat="1" x14ac:dyDescent="0.25">
      <c r="C920" s="18"/>
      <c r="D920" s="18"/>
      <c r="F920" s="18"/>
    </row>
    <row r="921" spans="3:6" s="54" customFormat="1" x14ac:dyDescent="0.25">
      <c r="C921" s="18"/>
      <c r="D921" s="18"/>
      <c r="F921" s="18"/>
    </row>
    <row r="922" spans="3:6" s="54" customFormat="1" x14ac:dyDescent="0.25">
      <c r="C922" s="18"/>
      <c r="D922" s="18"/>
      <c r="F922" s="18"/>
    </row>
    <row r="923" spans="3:6" s="54" customFormat="1" x14ac:dyDescent="0.25">
      <c r="C923" s="18"/>
      <c r="D923" s="18"/>
      <c r="F923" s="18"/>
    </row>
    <row r="924" spans="3:6" s="54" customFormat="1" x14ac:dyDescent="0.25">
      <c r="C924" s="18"/>
      <c r="D924" s="18"/>
      <c r="F924" s="18"/>
    </row>
    <row r="925" spans="3:6" s="54" customFormat="1" x14ac:dyDescent="0.25">
      <c r="C925" s="18"/>
      <c r="D925" s="18"/>
      <c r="F925" s="18"/>
    </row>
    <row r="926" spans="3:6" s="54" customFormat="1" x14ac:dyDescent="0.25">
      <c r="C926" s="18"/>
      <c r="D926" s="18"/>
      <c r="F926" s="18"/>
    </row>
    <row r="927" spans="3:6" s="54" customFormat="1" x14ac:dyDescent="0.25">
      <c r="C927" s="18"/>
      <c r="D927" s="18"/>
      <c r="F927" s="18"/>
    </row>
    <row r="928" spans="3:6" s="54" customFormat="1" x14ac:dyDescent="0.25">
      <c r="C928" s="18"/>
      <c r="D928" s="18"/>
      <c r="F928" s="18"/>
    </row>
    <row r="929" spans="3:6" s="54" customFormat="1" x14ac:dyDescent="0.25">
      <c r="C929" s="18"/>
      <c r="D929" s="18"/>
      <c r="F929" s="18"/>
    </row>
    <row r="930" spans="3:6" s="54" customFormat="1" x14ac:dyDescent="0.25">
      <c r="C930" s="18"/>
      <c r="D930" s="18"/>
      <c r="F930" s="18"/>
    </row>
    <row r="931" spans="3:6" s="54" customFormat="1" x14ac:dyDescent="0.25">
      <c r="C931" s="18"/>
      <c r="D931" s="18"/>
      <c r="F931" s="18"/>
    </row>
    <row r="932" spans="3:6" s="54" customFormat="1" x14ac:dyDescent="0.25">
      <c r="C932" s="18"/>
      <c r="D932" s="18"/>
      <c r="F932" s="18"/>
    </row>
    <row r="933" spans="3:6" s="54" customFormat="1" x14ac:dyDescent="0.25">
      <c r="C933" s="18"/>
      <c r="D933" s="18"/>
      <c r="F933" s="18"/>
    </row>
    <row r="934" spans="3:6" s="54" customFormat="1" x14ac:dyDescent="0.25">
      <c r="C934" s="18"/>
      <c r="D934" s="18"/>
      <c r="F934" s="18"/>
    </row>
    <row r="935" spans="3:6" s="54" customFormat="1" x14ac:dyDescent="0.25">
      <c r="C935" s="18"/>
      <c r="D935" s="18"/>
      <c r="F935" s="18"/>
    </row>
    <row r="936" spans="3:6" s="54" customFormat="1" x14ac:dyDescent="0.25">
      <c r="C936" s="18"/>
      <c r="D936" s="18"/>
      <c r="F936" s="18"/>
    </row>
    <row r="937" spans="3:6" s="54" customFormat="1" x14ac:dyDescent="0.25">
      <c r="C937" s="18"/>
      <c r="D937" s="18"/>
      <c r="F937" s="18"/>
    </row>
    <row r="938" spans="3:6" s="54" customFormat="1" x14ac:dyDescent="0.25">
      <c r="C938" s="18"/>
      <c r="D938" s="18"/>
      <c r="F938" s="18"/>
    </row>
    <row r="939" spans="3:6" s="54" customFormat="1" x14ac:dyDescent="0.25">
      <c r="C939" s="18"/>
      <c r="D939" s="18"/>
      <c r="F939" s="18"/>
    </row>
    <row r="940" spans="3:6" s="54" customFormat="1" x14ac:dyDescent="0.25">
      <c r="C940" s="18"/>
      <c r="D940" s="18"/>
      <c r="F940" s="18"/>
    </row>
    <row r="941" spans="3:6" s="54" customFormat="1" x14ac:dyDescent="0.25">
      <c r="C941" s="18"/>
      <c r="D941" s="18"/>
      <c r="F941" s="18"/>
    </row>
    <row r="942" spans="3:6" s="54" customFormat="1" x14ac:dyDescent="0.25">
      <c r="C942" s="18"/>
      <c r="D942" s="18"/>
      <c r="F942" s="18"/>
    </row>
    <row r="943" spans="3:6" s="54" customFormat="1" x14ac:dyDescent="0.25">
      <c r="C943" s="18"/>
      <c r="D943" s="18"/>
      <c r="F943" s="18"/>
    </row>
    <row r="944" spans="3:6" s="54" customFormat="1" x14ac:dyDescent="0.25">
      <c r="C944" s="18"/>
      <c r="D944" s="18"/>
      <c r="F944" s="18"/>
    </row>
    <row r="945" spans="3:6" s="54" customFormat="1" x14ac:dyDescent="0.25">
      <c r="C945" s="18"/>
      <c r="D945" s="18"/>
      <c r="F945" s="18"/>
    </row>
    <row r="946" spans="3:6" s="54" customFormat="1" x14ac:dyDescent="0.25">
      <c r="C946" s="18"/>
      <c r="D946" s="18"/>
      <c r="F946" s="18"/>
    </row>
    <row r="947" spans="3:6" s="54" customFormat="1" x14ac:dyDescent="0.25">
      <c r="C947" s="18"/>
      <c r="D947" s="18"/>
      <c r="F947" s="18"/>
    </row>
    <row r="948" spans="3:6" s="54" customFormat="1" x14ac:dyDescent="0.25">
      <c r="C948" s="18"/>
      <c r="D948" s="18"/>
      <c r="F948" s="18"/>
    </row>
    <row r="949" spans="3:6" s="54" customFormat="1" x14ac:dyDescent="0.25">
      <c r="C949" s="18"/>
      <c r="D949" s="18"/>
      <c r="F949" s="18"/>
    </row>
    <row r="950" spans="3:6" s="54" customFormat="1" x14ac:dyDescent="0.25">
      <c r="C950" s="18"/>
      <c r="D950" s="18"/>
      <c r="F950" s="18"/>
    </row>
    <row r="951" spans="3:6" s="54" customFormat="1" x14ac:dyDescent="0.25">
      <c r="C951" s="18"/>
      <c r="D951" s="18"/>
      <c r="F951" s="18"/>
    </row>
    <row r="952" spans="3:6" s="54" customFormat="1" x14ac:dyDescent="0.25">
      <c r="C952" s="18"/>
      <c r="D952" s="18"/>
      <c r="F952" s="18"/>
    </row>
    <row r="953" spans="3:6" s="54" customFormat="1" x14ac:dyDescent="0.25">
      <c r="C953" s="18"/>
      <c r="D953" s="18"/>
      <c r="F953" s="18"/>
    </row>
    <row r="954" spans="3:6" s="54" customFormat="1" x14ac:dyDescent="0.25">
      <c r="C954" s="18"/>
      <c r="D954" s="18"/>
      <c r="F954" s="18"/>
    </row>
    <row r="955" spans="3:6" s="54" customFormat="1" x14ac:dyDescent="0.25">
      <c r="C955" s="18"/>
      <c r="D955" s="18"/>
      <c r="F955" s="18"/>
    </row>
    <row r="956" spans="3:6" s="54" customFormat="1" x14ac:dyDescent="0.25">
      <c r="C956" s="18"/>
      <c r="D956" s="18"/>
      <c r="F956" s="18"/>
    </row>
    <row r="957" spans="3:6" s="54" customFormat="1" x14ac:dyDescent="0.25">
      <c r="C957" s="18"/>
      <c r="D957" s="18"/>
      <c r="F957" s="18"/>
    </row>
    <row r="958" spans="3:6" s="54" customFormat="1" x14ac:dyDescent="0.25">
      <c r="C958" s="18"/>
      <c r="D958" s="18"/>
      <c r="F958" s="18"/>
    </row>
    <row r="959" spans="3:6" s="54" customFormat="1" x14ac:dyDescent="0.25">
      <c r="C959" s="18"/>
      <c r="D959" s="18"/>
      <c r="F959" s="18"/>
    </row>
    <row r="960" spans="3:6" s="54" customFormat="1" x14ac:dyDescent="0.25">
      <c r="C960" s="18"/>
      <c r="D960" s="18"/>
      <c r="F960" s="18"/>
    </row>
    <row r="961" spans="3:6" s="54" customFormat="1" x14ac:dyDescent="0.25">
      <c r="C961" s="18"/>
      <c r="D961" s="18"/>
      <c r="F961" s="18"/>
    </row>
    <row r="962" spans="3:6" s="54" customFormat="1" x14ac:dyDescent="0.25">
      <c r="C962" s="18"/>
      <c r="D962" s="18"/>
      <c r="F962" s="18"/>
    </row>
    <row r="963" spans="3:6" s="54" customFormat="1" x14ac:dyDescent="0.25">
      <c r="C963" s="18"/>
      <c r="D963" s="18"/>
      <c r="F963" s="18"/>
    </row>
    <row r="964" spans="3:6" s="54" customFormat="1" x14ac:dyDescent="0.25">
      <c r="C964" s="18"/>
      <c r="D964" s="18"/>
      <c r="F964" s="18"/>
    </row>
    <row r="965" spans="3:6" s="54" customFormat="1" x14ac:dyDescent="0.25">
      <c r="C965" s="18"/>
      <c r="D965" s="18"/>
      <c r="F965" s="18"/>
    </row>
    <row r="966" spans="3:6" s="54" customFormat="1" x14ac:dyDescent="0.25">
      <c r="C966" s="18"/>
      <c r="D966" s="18"/>
      <c r="F966" s="18"/>
    </row>
    <row r="967" spans="3:6" s="54" customFormat="1" x14ac:dyDescent="0.25">
      <c r="C967" s="18"/>
      <c r="D967" s="18"/>
      <c r="F967" s="18"/>
    </row>
    <row r="968" spans="3:6" s="54" customFormat="1" x14ac:dyDescent="0.25">
      <c r="C968" s="18"/>
      <c r="D968" s="18"/>
      <c r="F968" s="18"/>
    </row>
    <row r="969" spans="3:6" s="54" customFormat="1" x14ac:dyDescent="0.25">
      <c r="C969" s="18"/>
      <c r="D969" s="18"/>
      <c r="F969" s="18"/>
    </row>
    <row r="970" spans="3:6" s="54" customFormat="1" x14ac:dyDescent="0.25">
      <c r="C970" s="18"/>
      <c r="D970" s="18"/>
      <c r="F970" s="18"/>
    </row>
    <row r="971" spans="3:6" s="54" customFormat="1" x14ac:dyDescent="0.25">
      <c r="C971" s="18"/>
      <c r="D971" s="18"/>
      <c r="F971" s="18"/>
    </row>
    <row r="972" spans="3:6" s="54" customFormat="1" x14ac:dyDescent="0.25">
      <c r="C972" s="18"/>
      <c r="D972" s="18"/>
      <c r="F972" s="18"/>
    </row>
    <row r="973" spans="3:6" s="54" customFormat="1" x14ac:dyDescent="0.25">
      <c r="C973" s="18"/>
      <c r="D973" s="18"/>
      <c r="F973" s="18"/>
    </row>
    <row r="974" spans="3:6" s="54" customFormat="1" x14ac:dyDescent="0.25">
      <c r="C974" s="18"/>
      <c r="D974" s="18"/>
      <c r="F974" s="18"/>
    </row>
    <row r="975" spans="3:6" s="54" customFormat="1" x14ac:dyDescent="0.25">
      <c r="C975" s="18"/>
      <c r="D975" s="18"/>
      <c r="F975" s="18"/>
    </row>
    <row r="976" spans="3:6" s="54" customFormat="1" x14ac:dyDescent="0.25">
      <c r="C976" s="18"/>
      <c r="D976" s="18"/>
      <c r="F976" s="18"/>
    </row>
    <row r="977" spans="3:6" s="54" customFormat="1" x14ac:dyDescent="0.25">
      <c r="C977" s="18"/>
      <c r="D977" s="18"/>
      <c r="F977" s="18"/>
    </row>
    <row r="978" spans="3:6" s="54" customFormat="1" x14ac:dyDescent="0.25">
      <c r="C978" s="18"/>
      <c r="D978" s="18"/>
      <c r="F978" s="18"/>
    </row>
    <row r="979" spans="3:6" s="54" customFormat="1" x14ac:dyDescent="0.25">
      <c r="C979" s="18"/>
      <c r="D979" s="18"/>
      <c r="F979" s="18"/>
    </row>
    <row r="980" spans="3:6" s="54" customFormat="1" x14ac:dyDescent="0.25">
      <c r="C980" s="18"/>
      <c r="D980" s="18"/>
      <c r="F980" s="18"/>
    </row>
    <row r="981" spans="3:6" s="54" customFormat="1" x14ac:dyDescent="0.25">
      <c r="C981" s="18"/>
      <c r="D981" s="18"/>
      <c r="F981" s="18"/>
    </row>
    <row r="982" spans="3:6" s="54" customFormat="1" x14ac:dyDescent="0.25">
      <c r="C982" s="18"/>
      <c r="D982" s="18"/>
      <c r="F982" s="18"/>
    </row>
    <row r="983" spans="3:6" s="54" customFormat="1" x14ac:dyDescent="0.25">
      <c r="C983" s="18"/>
      <c r="D983" s="18"/>
      <c r="F983" s="18"/>
    </row>
    <row r="984" spans="3:6" s="54" customFormat="1" x14ac:dyDescent="0.25">
      <c r="C984" s="18"/>
      <c r="D984" s="18"/>
      <c r="F984" s="18"/>
    </row>
    <row r="985" spans="3:6" s="54" customFormat="1" x14ac:dyDescent="0.25">
      <c r="C985" s="18"/>
      <c r="D985" s="18"/>
      <c r="F985" s="18"/>
    </row>
    <row r="986" spans="3:6" s="54" customFormat="1" x14ac:dyDescent="0.25">
      <c r="C986" s="18"/>
      <c r="D986" s="18"/>
      <c r="F986" s="18"/>
    </row>
    <row r="987" spans="3:6" s="54" customFormat="1" x14ac:dyDescent="0.25">
      <c r="C987" s="18"/>
      <c r="D987" s="18"/>
      <c r="F987" s="18"/>
    </row>
    <row r="988" spans="3:6" s="54" customFormat="1" x14ac:dyDescent="0.25">
      <c r="C988" s="18"/>
      <c r="D988" s="18"/>
      <c r="F988" s="18"/>
    </row>
    <row r="989" spans="3:6" s="54" customFormat="1" x14ac:dyDescent="0.25">
      <c r="C989" s="18"/>
      <c r="D989" s="18"/>
      <c r="F989" s="18"/>
    </row>
    <row r="990" spans="3:6" s="54" customFormat="1" x14ac:dyDescent="0.25">
      <c r="C990" s="18"/>
      <c r="D990" s="18"/>
      <c r="F990" s="18"/>
    </row>
    <row r="991" spans="3:6" s="54" customFormat="1" x14ac:dyDescent="0.25">
      <c r="C991" s="18"/>
      <c r="D991" s="18"/>
      <c r="F991" s="18"/>
    </row>
    <row r="992" spans="3:6" s="54" customFormat="1" x14ac:dyDescent="0.25">
      <c r="C992" s="18"/>
      <c r="D992" s="18"/>
      <c r="F992" s="18"/>
    </row>
    <row r="993" spans="3:6" s="54" customFormat="1" x14ac:dyDescent="0.25">
      <c r="C993" s="18"/>
      <c r="D993" s="18"/>
      <c r="F993" s="18"/>
    </row>
    <row r="994" spans="3:6" s="54" customFormat="1" x14ac:dyDescent="0.25">
      <c r="C994" s="18"/>
      <c r="D994" s="18"/>
      <c r="F994" s="18"/>
    </row>
    <row r="995" spans="3:6" s="54" customFormat="1" x14ac:dyDescent="0.25">
      <c r="C995" s="18"/>
      <c r="D995" s="18"/>
      <c r="F995" s="18"/>
    </row>
    <row r="996" spans="3:6" s="54" customFormat="1" x14ac:dyDescent="0.25">
      <c r="C996" s="18"/>
      <c r="D996" s="18"/>
      <c r="F996" s="18"/>
    </row>
    <row r="997" spans="3:6" s="54" customFormat="1" x14ac:dyDescent="0.25">
      <c r="C997" s="18"/>
      <c r="D997" s="18"/>
      <c r="F997" s="18"/>
    </row>
    <row r="998" spans="3:6" s="54" customFormat="1" x14ac:dyDescent="0.25">
      <c r="C998" s="18"/>
      <c r="D998" s="18"/>
      <c r="F998" s="18"/>
    </row>
    <row r="999" spans="3:6" s="54" customFormat="1" x14ac:dyDescent="0.25">
      <c r="C999" s="18"/>
      <c r="D999" s="18"/>
      <c r="F999" s="18"/>
    </row>
    <row r="1000" spans="3:6" s="54" customFormat="1" x14ac:dyDescent="0.25">
      <c r="C1000" s="18"/>
      <c r="D1000" s="18"/>
      <c r="F1000" s="18"/>
    </row>
    <row r="1001" spans="3:6" s="54" customFormat="1" x14ac:dyDescent="0.25">
      <c r="C1001" s="18"/>
      <c r="D1001" s="18"/>
      <c r="F1001" s="18"/>
    </row>
    <row r="1002" spans="3:6" s="54" customFormat="1" x14ac:dyDescent="0.25">
      <c r="C1002" s="18"/>
      <c r="D1002" s="18"/>
      <c r="F1002" s="18"/>
    </row>
    <row r="1003" spans="3:6" s="54" customFormat="1" x14ac:dyDescent="0.25">
      <c r="C1003" s="18"/>
      <c r="D1003" s="18"/>
      <c r="F1003" s="18"/>
    </row>
    <row r="1004" spans="3:6" s="54" customFormat="1" x14ac:dyDescent="0.25">
      <c r="C1004" s="18"/>
      <c r="D1004" s="18"/>
      <c r="F1004" s="18"/>
    </row>
    <row r="1005" spans="3:6" s="54" customFormat="1" x14ac:dyDescent="0.25">
      <c r="C1005" s="18"/>
      <c r="D1005" s="18"/>
      <c r="F1005" s="18"/>
    </row>
    <row r="1006" spans="3:6" s="54" customFormat="1" x14ac:dyDescent="0.25">
      <c r="C1006" s="18"/>
      <c r="D1006" s="18"/>
      <c r="F1006" s="18"/>
    </row>
    <row r="1007" spans="3:6" s="54" customFormat="1" x14ac:dyDescent="0.25">
      <c r="C1007" s="18"/>
      <c r="D1007" s="18"/>
      <c r="F1007" s="18"/>
    </row>
    <row r="1008" spans="3:6" s="54" customFormat="1" x14ac:dyDescent="0.25">
      <c r="C1008" s="18"/>
      <c r="D1008" s="18"/>
      <c r="F1008" s="18"/>
    </row>
    <row r="1009" spans="3:6" s="54" customFormat="1" x14ac:dyDescent="0.25">
      <c r="C1009" s="18"/>
      <c r="D1009" s="18"/>
      <c r="F1009" s="18"/>
    </row>
    <row r="1010" spans="3:6" s="54" customFormat="1" x14ac:dyDescent="0.25">
      <c r="C1010" s="18"/>
      <c r="D1010" s="18"/>
      <c r="F1010" s="18"/>
    </row>
    <row r="1011" spans="3:6" s="54" customFormat="1" x14ac:dyDescent="0.25">
      <c r="C1011" s="18"/>
      <c r="D1011" s="18"/>
      <c r="F1011" s="18"/>
    </row>
    <row r="1012" spans="3:6" s="54" customFormat="1" x14ac:dyDescent="0.25">
      <c r="C1012" s="18"/>
      <c r="D1012" s="18"/>
      <c r="F1012" s="18"/>
    </row>
    <row r="1013" spans="3:6" s="54" customFormat="1" x14ac:dyDescent="0.25">
      <c r="C1013" s="18"/>
      <c r="D1013" s="18"/>
      <c r="F1013" s="18"/>
    </row>
    <row r="1014" spans="3:6" s="54" customFormat="1" x14ac:dyDescent="0.25">
      <c r="C1014" s="18"/>
      <c r="D1014" s="18"/>
      <c r="F1014" s="18"/>
    </row>
    <row r="1015" spans="3:6" s="54" customFormat="1" x14ac:dyDescent="0.25">
      <c r="C1015" s="18"/>
      <c r="D1015" s="18"/>
      <c r="F1015" s="18"/>
    </row>
    <row r="1016" spans="3:6" s="54" customFormat="1" x14ac:dyDescent="0.25">
      <c r="C1016" s="18"/>
      <c r="D1016" s="18"/>
      <c r="F1016" s="18"/>
    </row>
    <row r="1017" spans="3:6" s="54" customFormat="1" x14ac:dyDescent="0.25">
      <c r="C1017" s="18"/>
      <c r="D1017" s="18"/>
      <c r="F1017" s="18"/>
    </row>
    <row r="1018" spans="3:6" s="54" customFormat="1" x14ac:dyDescent="0.25">
      <c r="C1018" s="18"/>
      <c r="D1018" s="18"/>
      <c r="F1018" s="18"/>
    </row>
    <row r="1019" spans="3:6" s="54" customFormat="1" x14ac:dyDescent="0.25">
      <c r="C1019" s="18"/>
      <c r="D1019" s="18"/>
      <c r="F1019" s="18"/>
    </row>
    <row r="1020" spans="3:6" s="54" customFormat="1" x14ac:dyDescent="0.25">
      <c r="C1020" s="18"/>
      <c r="D1020" s="18"/>
      <c r="F1020" s="18"/>
    </row>
    <row r="1021" spans="3:6" s="54" customFormat="1" x14ac:dyDescent="0.25">
      <c r="C1021" s="18"/>
      <c r="D1021" s="18"/>
      <c r="F1021" s="18"/>
    </row>
    <row r="1022" spans="3:6" s="54" customFormat="1" x14ac:dyDescent="0.25">
      <c r="C1022" s="18"/>
      <c r="D1022" s="18"/>
      <c r="F1022" s="18"/>
    </row>
    <row r="1023" spans="3:6" s="54" customFormat="1" x14ac:dyDescent="0.25">
      <c r="C1023" s="18"/>
      <c r="D1023" s="18"/>
      <c r="F1023" s="18"/>
    </row>
    <row r="1024" spans="3:6" s="54" customFormat="1" x14ac:dyDescent="0.25">
      <c r="C1024" s="18"/>
      <c r="D1024" s="18"/>
      <c r="F1024" s="18"/>
    </row>
    <row r="1025" spans="3:6" s="54" customFormat="1" x14ac:dyDescent="0.25">
      <c r="C1025" s="18"/>
      <c r="D1025" s="18"/>
      <c r="F1025" s="18"/>
    </row>
    <row r="1026" spans="3:6" s="54" customFormat="1" x14ac:dyDescent="0.25">
      <c r="C1026" s="18"/>
      <c r="D1026" s="18"/>
      <c r="F1026" s="18"/>
    </row>
    <row r="1027" spans="3:6" s="54" customFormat="1" x14ac:dyDescent="0.25">
      <c r="C1027" s="18"/>
      <c r="D1027" s="18"/>
      <c r="F1027" s="18"/>
    </row>
    <row r="1028" spans="3:6" s="54" customFormat="1" x14ac:dyDescent="0.25">
      <c r="C1028" s="18"/>
      <c r="D1028" s="18"/>
      <c r="F1028" s="18"/>
    </row>
    <row r="1029" spans="3:6" s="54" customFormat="1" x14ac:dyDescent="0.25">
      <c r="C1029" s="18"/>
      <c r="D1029" s="18"/>
      <c r="F1029" s="18"/>
    </row>
    <row r="1030" spans="3:6" s="54" customFormat="1" x14ac:dyDescent="0.25">
      <c r="C1030" s="18"/>
      <c r="D1030" s="18"/>
      <c r="F1030" s="18"/>
    </row>
    <row r="1031" spans="3:6" s="54" customFormat="1" x14ac:dyDescent="0.25">
      <c r="C1031" s="18"/>
      <c r="D1031" s="18"/>
      <c r="F1031" s="18"/>
    </row>
    <row r="1032" spans="3:6" s="54" customFormat="1" x14ac:dyDescent="0.25">
      <c r="C1032" s="18"/>
      <c r="D1032" s="18"/>
      <c r="F1032" s="18"/>
    </row>
    <row r="1033" spans="3:6" s="54" customFormat="1" x14ac:dyDescent="0.25">
      <c r="C1033" s="18"/>
      <c r="D1033" s="18"/>
      <c r="F1033" s="18"/>
    </row>
    <row r="1034" spans="3:6" s="54" customFormat="1" x14ac:dyDescent="0.25">
      <c r="C1034" s="18"/>
      <c r="D1034" s="18"/>
      <c r="F1034" s="18"/>
    </row>
    <row r="1035" spans="3:6" s="54" customFormat="1" x14ac:dyDescent="0.25">
      <c r="C1035" s="18"/>
      <c r="D1035" s="18"/>
      <c r="F1035" s="18"/>
    </row>
  </sheetData>
  <sheetProtection algorithmName="SHA-512" hashValue="yf7fcSFm3MTwmO7cUlV1XlZBav1d3vGeYOPfuG/k+UmKOuA2QpLcmzeDvUy635n16Ug6JuAXn9w9FfJ+sEAIOQ==" saltValue="F8x8OGtt9UA5cJsBpCyMiw==" spinCount="100000" sheet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5"/>
  <sheetViews>
    <sheetView workbookViewId="0">
      <selection activeCell="A4" sqref="A4:E124"/>
    </sheetView>
  </sheetViews>
  <sheetFormatPr baseColWidth="10" defaultRowHeight="15" x14ac:dyDescent="0.25"/>
  <cols>
    <col min="1" max="1" width="8.7109375" style="19" customWidth="1"/>
    <col min="2" max="2" width="20.42578125" style="2" customWidth="1"/>
    <col min="3" max="3" width="19.42578125" style="19" customWidth="1"/>
    <col min="4" max="4" width="16.7109375" style="19" customWidth="1"/>
    <col min="5" max="5" width="16.140625" style="2" customWidth="1"/>
    <col min="6" max="6" width="11.42578125" style="19"/>
    <col min="7" max="7" width="10.28515625" style="19" customWidth="1"/>
    <col min="8" max="8" width="2.5703125" style="54" customWidth="1"/>
    <col min="9" max="16384" width="11.42578125" style="54"/>
  </cols>
  <sheetData>
    <row r="1" spans="1:12" x14ac:dyDescent="0.25">
      <c r="A1" s="21" t="s">
        <v>4</v>
      </c>
      <c r="B1" s="21"/>
      <c r="C1" s="21"/>
      <c r="D1" s="22"/>
      <c r="E1" s="26"/>
      <c r="G1" s="18"/>
    </row>
    <row r="2" spans="1:12" s="18" customFormat="1" ht="18.75" x14ac:dyDescent="0.3">
      <c r="A2" s="19" t="s">
        <v>80</v>
      </c>
      <c r="B2" s="19"/>
      <c r="C2" s="19"/>
      <c r="I2" s="82" t="s">
        <v>74</v>
      </c>
      <c r="J2" s="82"/>
      <c r="K2" s="82"/>
      <c r="L2" s="82"/>
    </row>
    <row r="3" spans="1:12" ht="43.5" customHeight="1" x14ac:dyDescent="0.25">
      <c r="A3" s="88" t="s">
        <v>7</v>
      </c>
      <c r="B3" s="89" t="s">
        <v>1</v>
      </c>
      <c r="C3" s="88" t="s">
        <v>4</v>
      </c>
      <c r="D3" s="88" t="s">
        <v>25</v>
      </c>
      <c r="E3" s="89" t="s">
        <v>3</v>
      </c>
      <c r="F3" s="90" t="s">
        <v>10</v>
      </c>
      <c r="G3" s="91" t="s">
        <v>23</v>
      </c>
    </row>
    <row r="4" spans="1:12" x14ac:dyDescent="0.25">
      <c r="A4" s="64">
        <v>1</v>
      </c>
      <c r="B4" s="83"/>
      <c r="C4" s="84">
        <f>FV($E4,G4,0,B4,0)</f>
        <v>0</v>
      </c>
      <c r="D4" s="84">
        <f t="shared" ref="D4:D35" si="0">+B4+C4</f>
        <v>0</v>
      </c>
      <c r="E4" s="85"/>
      <c r="F4" s="25" t="e">
        <f t="shared" ref="F4:F35" si="1">EFFECT(E4,G4)</f>
        <v>#NUM!</v>
      </c>
      <c r="G4" s="87">
        <v>1</v>
      </c>
    </row>
    <row r="5" spans="1:12" x14ac:dyDescent="0.25">
      <c r="A5" s="64">
        <v>2</v>
      </c>
      <c r="B5" s="83"/>
      <c r="C5" s="84">
        <f t="shared" ref="C5:C64" si="2">FV($E5,G5,0,B5,0)</f>
        <v>0</v>
      </c>
      <c r="D5" s="84">
        <f t="shared" si="0"/>
        <v>0</v>
      </c>
      <c r="E5" s="85"/>
      <c r="F5" s="25" t="e">
        <f t="shared" si="1"/>
        <v>#NUM!</v>
      </c>
      <c r="G5" s="87">
        <v>2</v>
      </c>
    </row>
    <row r="6" spans="1:12" x14ac:dyDescent="0.25">
      <c r="A6" s="64">
        <v>3</v>
      </c>
      <c r="B6" s="83"/>
      <c r="C6" s="84">
        <f t="shared" si="2"/>
        <v>0</v>
      </c>
      <c r="D6" s="84">
        <f t="shared" si="0"/>
        <v>0</v>
      </c>
      <c r="E6" s="85"/>
      <c r="F6" s="25" t="e">
        <f t="shared" si="1"/>
        <v>#NUM!</v>
      </c>
      <c r="G6" s="87">
        <v>3</v>
      </c>
    </row>
    <row r="7" spans="1:12" x14ac:dyDescent="0.25">
      <c r="A7" s="64">
        <v>4</v>
      </c>
      <c r="B7" s="83"/>
      <c r="C7" s="84">
        <f t="shared" si="2"/>
        <v>0</v>
      </c>
      <c r="D7" s="84">
        <f t="shared" si="0"/>
        <v>0</v>
      </c>
      <c r="E7" s="85"/>
      <c r="F7" s="25" t="e">
        <f t="shared" si="1"/>
        <v>#NUM!</v>
      </c>
      <c r="G7" s="87">
        <v>4</v>
      </c>
    </row>
    <row r="8" spans="1:12" x14ac:dyDescent="0.25">
      <c r="A8" s="64">
        <v>5</v>
      </c>
      <c r="B8" s="83"/>
      <c r="C8" s="84">
        <f t="shared" si="2"/>
        <v>0</v>
      </c>
      <c r="D8" s="84">
        <f t="shared" si="0"/>
        <v>0</v>
      </c>
      <c r="E8" s="85"/>
      <c r="F8" s="25" t="e">
        <f t="shared" si="1"/>
        <v>#NUM!</v>
      </c>
      <c r="G8" s="87">
        <v>5</v>
      </c>
    </row>
    <row r="9" spans="1:12" x14ac:dyDescent="0.25">
      <c r="A9" s="64">
        <v>6</v>
      </c>
      <c r="B9" s="83"/>
      <c r="C9" s="84">
        <f t="shared" si="2"/>
        <v>0</v>
      </c>
      <c r="D9" s="84">
        <f t="shared" si="0"/>
        <v>0</v>
      </c>
      <c r="E9" s="85"/>
      <c r="F9" s="25" t="e">
        <f t="shared" si="1"/>
        <v>#NUM!</v>
      </c>
      <c r="G9" s="87">
        <v>6</v>
      </c>
    </row>
    <row r="10" spans="1:12" x14ac:dyDescent="0.25">
      <c r="A10" s="64">
        <v>7</v>
      </c>
      <c r="B10" s="83"/>
      <c r="C10" s="84">
        <f t="shared" si="2"/>
        <v>0</v>
      </c>
      <c r="D10" s="84">
        <f t="shared" si="0"/>
        <v>0</v>
      </c>
      <c r="E10" s="85"/>
      <c r="F10" s="25" t="e">
        <f t="shared" si="1"/>
        <v>#NUM!</v>
      </c>
      <c r="G10" s="87">
        <v>7</v>
      </c>
    </row>
    <row r="11" spans="1:12" x14ac:dyDescent="0.25">
      <c r="A11" s="64">
        <v>8</v>
      </c>
      <c r="B11" s="83"/>
      <c r="C11" s="84">
        <f t="shared" si="2"/>
        <v>0</v>
      </c>
      <c r="D11" s="84">
        <f t="shared" si="0"/>
        <v>0</v>
      </c>
      <c r="E11" s="85"/>
      <c r="F11" s="25" t="e">
        <f t="shared" si="1"/>
        <v>#NUM!</v>
      </c>
      <c r="G11" s="87">
        <v>8</v>
      </c>
    </row>
    <row r="12" spans="1:12" x14ac:dyDescent="0.25">
      <c r="A12" s="64">
        <v>9</v>
      </c>
      <c r="B12" s="83"/>
      <c r="C12" s="84">
        <f t="shared" si="2"/>
        <v>0</v>
      </c>
      <c r="D12" s="84">
        <f t="shared" si="0"/>
        <v>0</v>
      </c>
      <c r="E12" s="85"/>
      <c r="F12" s="25" t="e">
        <f t="shared" si="1"/>
        <v>#NUM!</v>
      </c>
      <c r="G12" s="87">
        <v>9</v>
      </c>
    </row>
    <row r="13" spans="1:12" x14ac:dyDescent="0.25">
      <c r="A13" s="64">
        <v>10</v>
      </c>
      <c r="B13" s="83"/>
      <c r="C13" s="84">
        <f t="shared" si="2"/>
        <v>0</v>
      </c>
      <c r="D13" s="84">
        <f t="shared" si="0"/>
        <v>0</v>
      </c>
      <c r="E13" s="85"/>
      <c r="F13" s="25" t="e">
        <f t="shared" si="1"/>
        <v>#NUM!</v>
      </c>
      <c r="G13" s="87">
        <v>10</v>
      </c>
    </row>
    <row r="14" spans="1:12" x14ac:dyDescent="0.25">
      <c r="A14" s="64">
        <v>11</v>
      </c>
      <c r="B14" s="83"/>
      <c r="C14" s="84">
        <f t="shared" si="2"/>
        <v>0</v>
      </c>
      <c r="D14" s="84">
        <f t="shared" si="0"/>
        <v>0</v>
      </c>
      <c r="E14" s="85"/>
      <c r="F14" s="25" t="e">
        <f t="shared" si="1"/>
        <v>#NUM!</v>
      </c>
      <c r="G14" s="87">
        <v>11</v>
      </c>
    </row>
    <row r="15" spans="1:12" x14ac:dyDescent="0.25">
      <c r="A15" s="64">
        <v>12</v>
      </c>
      <c r="B15" s="83"/>
      <c r="C15" s="84">
        <f t="shared" si="2"/>
        <v>0</v>
      </c>
      <c r="D15" s="84">
        <f t="shared" si="0"/>
        <v>0</v>
      </c>
      <c r="E15" s="85"/>
      <c r="F15" s="25" t="e">
        <f t="shared" si="1"/>
        <v>#NUM!</v>
      </c>
      <c r="G15" s="87">
        <v>12</v>
      </c>
    </row>
    <row r="16" spans="1:12" x14ac:dyDescent="0.25">
      <c r="A16" s="64">
        <v>13</v>
      </c>
      <c r="B16" s="83"/>
      <c r="C16" s="84">
        <f t="shared" si="2"/>
        <v>0</v>
      </c>
      <c r="D16" s="84">
        <f t="shared" si="0"/>
        <v>0</v>
      </c>
      <c r="E16" s="85"/>
      <c r="F16" s="25" t="e">
        <f t="shared" si="1"/>
        <v>#NUM!</v>
      </c>
      <c r="G16" s="87">
        <v>13</v>
      </c>
    </row>
    <row r="17" spans="1:7" x14ac:dyDescent="0.25">
      <c r="A17" s="64">
        <v>14</v>
      </c>
      <c r="B17" s="83"/>
      <c r="C17" s="84">
        <f t="shared" si="2"/>
        <v>0</v>
      </c>
      <c r="D17" s="84">
        <f t="shared" si="0"/>
        <v>0</v>
      </c>
      <c r="E17" s="85"/>
      <c r="F17" s="25" t="e">
        <f t="shared" si="1"/>
        <v>#NUM!</v>
      </c>
      <c r="G17" s="87">
        <v>14</v>
      </c>
    </row>
    <row r="18" spans="1:7" x14ac:dyDescent="0.25">
      <c r="A18" s="64">
        <v>15</v>
      </c>
      <c r="B18" s="83">
        <v>0</v>
      </c>
      <c r="C18" s="84">
        <f t="shared" si="2"/>
        <v>0</v>
      </c>
      <c r="D18" s="84">
        <f t="shared" si="0"/>
        <v>0</v>
      </c>
      <c r="E18" s="85"/>
      <c r="F18" s="25" t="e">
        <f t="shared" si="1"/>
        <v>#NUM!</v>
      </c>
      <c r="G18" s="87">
        <v>15</v>
      </c>
    </row>
    <row r="19" spans="1:7" x14ac:dyDescent="0.25">
      <c r="A19" s="64">
        <v>16</v>
      </c>
      <c r="B19" s="83"/>
      <c r="C19" s="84">
        <f t="shared" si="2"/>
        <v>0</v>
      </c>
      <c r="D19" s="84">
        <f t="shared" si="0"/>
        <v>0</v>
      </c>
      <c r="E19" s="85"/>
      <c r="F19" s="25" t="e">
        <f t="shared" si="1"/>
        <v>#NUM!</v>
      </c>
      <c r="G19" s="87">
        <v>16</v>
      </c>
    </row>
    <row r="20" spans="1:7" x14ac:dyDescent="0.25">
      <c r="A20" s="64">
        <v>17</v>
      </c>
      <c r="B20" s="83"/>
      <c r="C20" s="84">
        <f t="shared" si="2"/>
        <v>0</v>
      </c>
      <c r="D20" s="84">
        <f t="shared" si="0"/>
        <v>0</v>
      </c>
      <c r="E20" s="85"/>
      <c r="F20" s="25" t="e">
        <f t="shared" si="1"/>
        <v>#NUM!</v>
      </c>
      <c r="G20" s="87">
        <v>17</v>
      </c>
    </row>
    <row r="21" spans="1:7" x14ac:dyDescent="0.25">
      <c r="A21" s="64">
        <v>18</v>
      </c>
      <c r="B21" s="83"/>
      <c r="C21" s="84">
        <f t="shared" si="2"/>
        <v>0</v>
      </c>
      <c r="D21" s="84">
        <f t="shared" si="0"/>
        <v>0</v>
      </c>
      <c r="E21" s="85"/>
      <c r="F21" s="25" t="e">
        <f t="shared" si="1"/>
        <v>#NUM!</v>
      </c>
      <c r="G21" s="87">
        <v>18</v>
      </c>
    </row>
    <row r="22" spans="1:7" x14ac:dyDescent="0.25">
      <c r="A22" s="64">
        <v>19</v>
      </c>
      <c r="B22" s="83"/>
      <c r="C22" s="84">
        <f t="shared" si="2"/>
        <v>0</v>
      </c>
      <c r="D22" s="84">
        <f t="shared" si="0"/>
        <v>0</v>
      </c>
      <c r="E22" s="85"/>
      <c r="F22" s="25" t="e">
        <f t="shared" si="1"/>
        <v>#NUM!</v>
      </c>
      <c r="G22" s="87">
        <v>19</v>
      </c>
    </row>
    <row r="23" spans="1:7" x14ac:dyDescent="0.25">
      <c r="A23" s="64">
        <v>20</v>
      </c>
      <c r="B23" s="83"/>
      <c r="C23" s="84">
        <f t="shared" si="2"/>
        <v>0</v>
      </c>
      <c r="D23" s="84">
        <f t="shared" si="0"/>
        <v>0</v>
      </c>
      <c r="E23" s="85"/>
      <c r="F23" s="25" t="e">
        <f t="shared" si="1"/>
        <v>#NUM!</v>
      </c>
      <c r="G23" s="87">
        <v>20</v>
      </c>
    </row>
    <row r="24" spans="1:7" x14ac:dyDescent="0.25">
      <c r="A24" s="64">
        <v>21</v>
      </c>
      <c r="B24" s="83"/>
      <c r="C24" s="84">
        <f t="shared" si="2"/>
        <v>0</v>
      </c>
      <c r="D24" s="84">
        <f t="shared" si="0"/>
        <v>0</v>
      </c>
      <c r="E24" s="85"/>
      <c r="F24" s="25" t="e">
        <f t="shared" si="1"/>
        <v>#NUM!</v>
      </c>
      <c r="G24" s="87">
        <v>21</v>
      </c>
    </row>
    <row r="25" spans="1:7" x14ac:dyDescent="0.25">
      <c r="A25" s="64">
        <v>22</v>
      </c>
      <c r="B25" s="83"/>
      <c r="C25" s="84">
        <f t="shared" si="2"/>
        <v>0</v>
      </c>
      <c r="D25" s="84">
        <f t="shared" si="0"/>
        <v>0</v>
      </c>
      <c r="E25" s="85"/>
      <c r="F25" s="25" t="e">
        <f t="shared" si="1"/>
        <v>#NUM!</v>
      </c>
      <c r="G25" s="87">
        <v>22</v>
      </c>
    </row>
    <row r="26" spans="1:7" x14ac:dyDescent="0.25">
      <c r="A26" s="64">
        <v>23</v>
      </c>
      <c r="B26" s="83"/>
      <c r="C26" s="84">
        <f t="shared" si="2"/>
        <v>0</v>
      </c>
      <c r="D26" s="84">
        <f t="shared" si="0"/>
        <v>0</v>
      </c>
      <c r="E26" s="85"/>
      <c r="F26" s="25" t="e">
        <f t="shared" si="1"/>
        <v>#NUM!</v>
      </c>
      <c r="G26" s="87">
        <v>23</v>
      </c>
    </row>
    <row r="27" spans="1:7" x14ac:dyDescent="0.25">
      <c r="A27" s="64">
        <v>24</v>
      </c>
      <c r="B27" s="83"/>
      <c r="C27" s="84">
        <f t="shared" si="2"/>
        <v>0</v>
      </c>
      <c r="D27" s="84">
        <f t="shared" si="0"/>
        <v>0</v>
      </c>
      <c r="E27" s="85"/>
      <c r="F27" s="25" t="e">
        <f t="shared" si="1"/>
        <v>#NUM!</v>
      </c>
      <c r="G27" s="87">
        <v>24</v>
      </c>
    </row>
    <row r="28" spans="1:7" x14ac:dyDescent="0.25">
      <c r="A28" s="64">
        <v>25</v>
      </c>
      <c r="B28" s="83"/>
      <c r="C28" s="84">
        <f t="shared" si="2"/>
        <v>0</v>
      </c>
      <c r="D28" s="84">
        <f t="shared" si="0"/>
        <v>0</v>
      </c>
      <c r="E28" s="85"/>
      <c r="F28" s="25" t="e">
        <f t="shared" si="1"/>
        <v>#NUM!</v>
      </c>
      <c r="G28" s="87">
        <v>25</v>
      </c>
    </row>
    <row r="29" spans="1:7" x14ac:dyDescent="0.25">
      <c r="A29" s="64">
        <v>26</v>
      </c>
      <c r="B29" s="83"/>
      <c r="C29" s="84">
        <f t="shared" si="2"/>
        <v>0</v>
      </c>
      <c r="D29" s="84">
        <f t="shared" si="0"/>
        <v>0</v>
      </c>
      <c r="E29" s="85"/>
      <c r="F29" s="25" t="e">
        <f t="shared" si="1"/>
        <v>#NUM!</v>
      </c>
      <c r="G29" s="87">
        <v>26</v>
      </c>
    </row>
    <row r="30" spans="1:7" x14ac:dyDescent="0.25">
      <c r="A30" s="64">
        <v>27</v>
      </c>
      <c r="B30" s="83"/>
      <c r="C30" s="84">
        <f t="shared" si="2"/>
        <v>0</v>
      </c>
      <c r="D30" s="84">
        <f t="shared" si="0"/>
        <v>0</v>
      </c>
      <c r="E30" s="85"/>
      <c r="F30" s="25" t="e">
        <f t="shared" si="1"/>
        <v>#NUM!</v>
      </c>
      <c r="G30" s="87">
        <v>27</v>
      </c>
    </row>
    <row r="31" spans="1:7" x14ac:dyDescent="0.25">
      <c r="A31" s="64">
        <v>28</v>
      </c>
      <c r="B31" s="83"/>
      <c r="C31" s="84">
        <f t="shared" si="2"/>
        <v>0</v>
      </c>
      <c r="D31" s="84">
        <f t="shared" si="0"/>
        <v>0</v>
      </c>
      <c r="E31" s="85"/>
      <c r="F31" s="25" t="e">
        <f t="shared" si="1"/>
        <v>#NUM!</v>
      </c>
      <c r="G31" s="87">
        <v>28</v>
      </c>
    </row>
    <row r="32" spans="1:7" x14ac:dyDescent="0.25">
      <c r="A32" s="64">
        <v>29</v>
      </c>
      <c r="B32" s="83"/>
      <c r="C32" s="84">
        <f t="shared" si="2"/>
        <v>0</v>
      </c>
      <c r="D32" s="84">
        <f t="shared" si="0"/>
        <v>0</v>
      </c>
      <c r="E32" s="85"/>
      <c r="F32" s="25" t="e">
        <f t="shared" si="1"/>
        <v>#NUM!</v>
      </c>
      <c r="G32" s="87">
        <v>29</v>
      </c>
    </row>
    <row r="33" spans="1:7" x14ac:dyDescent="0.25">
      <c r="A33" s="64">
        <v>30</v>
      </c>
      <c r="B33" s="83"/>
      <c r="C33" s="84">
        <f t="shared" si="2"/>
        <v>0</v>
      </c>
      <c r="D33" s="84">
        <f t="shared" si="0"/>
        <v>0</v>
      </c>
      <c r="E33" s="85"/>
      <c r="F33" s="25" t="e">
        <f t="shared" si="1"/>
        <v>#NUM!</v>
      </c>
      <c r="G33" s="87">
        <v>30</v>
      </c>
    </row>
    <row r="34" spans="1:7" x14ac:dyDescent="0.25">
      <c r="A34" s="64">
        <v>31</v>
      </c>
      <c r="B34" s="83"/>
      <c r="C34" s="84">
        <f t="shared" si="2"/>
        <v>0</v>
      </c>
      <c r="D34" s="84">
        <f t="shared" si="0"/>
        <v>0</v>
      </c>
      <c r="E34" s="85"/>
      <c r="F34" s="25" t="e">
        <f t="shared" si="1"/>
        <v>#NUM!</v>
      </c>
      <c r="G34" s="87">
        <v>31</v>
      </c>
    </row>
    <row r="35" spans="1:7" x14ac:dyDescent="0.25">
      <c r="A35" s="64">
        <v>32</v>
      </c>
      <c r="B35" s="83"/>
      <c r="C35" s="84">
        <f t="shared" si="2"/>
        <v>0</v>
      </c>
      <c r="D35" s="84">
        <f t="shared" si="0"/>
        <v>0</v>
      </c>
      <c r="E35" s="85"/>
      <c r="F35" s="25" t="e">
        <f t="shared" si="1"/>
        <v>#NUM!</v>
      </c>
      <c r="G35" s="87">
        <v>32</v>
      </c>
    </row>
    <row r="36" spans="1:7" x14ac:dyDescent="0.25">
      <c r="A36" s="64">
        <v>33</v>
      </c>
      <c r="B36" s="83"/>
      <c r="C36" s="84">
        <f t="shared" si="2"/>
        <v>0</v>
      </c>
      <c r="D36" s="84">
        <f t="shared" ref="D36:D64" si="3">+B36+C36</f>
        <v>0</v>
      </c>
      <c r="E36" s="85"/>
      <c r="F36" s="25" t="e">
        <f t="shared" ref="F36:F64" si="4">EFFECT(E36,G36)</f>
        <v>#NUM!</v>
      </c>
      <c r="G36" s="87">
        <v>33</v>
      </c>
    </row>
    <row r="37" spans="1:7" x14ac:dyDescent="0.25">
      <c r="A37" s="64">
        <v>34</v>
      </c>
      <c r="B37" s="83"/>
      <c r="C37" s="84">
        <f t="shared" si="2"/>
        <v>0</v>
      </c>
      <c r="D37" s="84">
        <f t="shared" si="3"/>
        <v>0</v>
      </c>
      <c r="E37" s="85"/>
      <c r="F37" s="25" t="e">
        <f t="shared" si="4"/>
        <v>#NUM!</v>
      </c>
      <c r="G37" s="87">
        <v>34</v>
      </c>
    </row>
    <row r="38" spans="1:7" x14ac:dyDescent="0.25">
      <c r="A38" s="64">
        <v>35</v>
      </c>
      <c r="B38" s="83"/>
      <c r="C38" s="84">
        <f t="shared" si="2"/>
        <v>0</v>
      </c>
      <c r="D38" s="84">
        <f t="shared" si="3"/>
        <v>0</v>
      </c>
      <c r="E38" s="85"/>
      <c r="F38" s="25" t="e">
        <f t="shared" si="4"/>
        <v>#NUM!</v>
      </c>
      <c r="G38" s="87">
        <v>35</v>
      </c>
    </row>
    <row r="39" spans="1:7" x14ac:dyDescent="0.25">
      <c r="A39" s="64">
        <v>36</v>
      </c>
      <c r="B39" s="83"/>
      <c r="C39" s="84">
        <f t="shared" si="2"/>
        <v>0</v>
      </c>
      <c r="D39" s="84">
        <f t="shared" si="3"/>
        <v>0</v>
      </c>
      <c r="E39" s="85"/>
      <c r="F39" s="25" t="e">
        <f t="shared" si="4"/>
        <v>#NUM!</v>
      </c>
      <c r="G39" s="87">
        <v>36</v>
      </c>
    </row>
    <row r="40" spans="1:7" x14ac:dyDescent="0.25">
      <c r="A40" s="64">
        <v>37</v>
      </c>
      <c r="B40" s="83"/>
      <c r="C40" s="84">
        <f t="shared" si="2"/>
        <v>0</v>
      </c>
      <c r="D40" s="84">
        <f t="shared" si="3"/>
        <v>0</v>
      </c>
      <c r="E40" s="85"/>
      <c r="F40" s="25" t="e">
        <f t="shared" si="4"/>
        <v>#NUM!</v>
      </c>
      <c r="G40" s="87">
        <v>37</v>
      </c>
    </row>
    <row r="41" spans="1:7" ht="15" customHeight="1" x14ac:dyDescent="0.25">
      <c r="A41" s="64">
        <v>38</v>
      </c>
      <c r="B41" s="83"/>
      <c r="C41" s="84">
        <f t="shared" si="2"/>
        <v>0</v>
      </c>
      <c r="D41" s="84">
        <f t="shared" si="3"/>
        <v>0</v>
      </c>
      <c r="E41" s="85"/>
      <c r="F41" s="25" t="e">
        <f t="shared" si="4"/>
        <v>#NUM!</v>
      </c>
      <c r="G41" s="87">
        <v>38</v>
      </c>
    </row>
    <row r="42" spans="1:7" x14ac:dyDescent="0.25">
      <c r="A42" s="64">
        <v>39</v>
      </c>
      <c r="B42" s="83"/>
      <c r="C42" s="84">
        <f t="shared" si="2"/>
        <v>0</v>
      </c>
      <c r="D42" s="84">
        <f t="shared" si="3"/>
        <v>0</v>
      </c>
      <c r="E42" s="85"/>
      <c r="F42" s="25" t="e">
        <f t="shared" si="4"/>
        <v>#NUM!</v>
      </c>
      <c r="G42" s="87">
        <v>39</v>
      </c>
    </row>
    <row r="43" spans="1:7" x14ac:dyDescent="0.25">
      <c r="A43" s="64">
        <v>40</v>
      </c>
      <c r="B43" s="83"/>
      <c r="C43" s="84">
        <f t="shared" si="2"/>
        <v>0</v>
      </c>
      <c r="D43" s="84">
        <f t="shared" si="3"/>
        <v>0</v>
      </c>
      <c r="E43" s="85"/>
      <c r="F43" s="25" t="e">
        <f t="shared" si="4"/>
        <v>#NUM!</v>
      </c>
      <c r="G43" s="87">
        <v>40</v>
      </c>
    </row>
    <row r="44" spans="1:7" x14ac:dyDescent="0.25">
      <c r="A44" s="64">
        <v>41</v>
      </c>
      <c r="B44" s="83"/>
      <c r="C44" s="84">
        <f t="shared" si="2"/>
        <v>0</v>
      </c>
      <c r="D44" s="84">
        <f t="shared" si="3"/>
        <v>0</v>
      </c>
      <c r="E44" s="85"/>
      <c r="F44" s="25" t="e">
        <f t="shared" si="4"/>
        <v>#NUM!</v>
      </c>
      <c r="G44" s="87">
        <v>41</v>
      </c>
    </row>
    <row r="45" spans="1:7" x14ac:dyDescent="0.25">
      <c r="A45" s="64">
        <v>42</v>
      </c>
      <c r="B45" s="83"/>
      <c r="C45" s="84">
        <f t="shared" si="2"/>
        <v>0</v>
      </c>
      <c r="D45" s="84">
        <f t="shared" si="3"/>
        <v>0</v>
      </c>
      <c r="E45" s="85"/>
      <c r="F45" s="25" t="e">
        <f t="shared" si="4"/>
        <v>#NUM!</v>
      </c>
      <c r="G45" s="87">
        <v>42</v>
      </c>
    </row>
    <row r="46" spans="1:7" x14ac:dyDescent="0.25">
      <c r="A46" s="64">
        <v>43</v>
      </c>
      <c r="B46" s="83"/>
      <c r="C46" s="84">
        <f t="shared" si="2"/>
        <v>0</v>
      </c>
      <c r="D46" s="84">
        <f t="shared" si="3"/>
        <v>0</v>
      </c>
      <c r="E46" s="85"/>
      <c r="F46" s="25" t="e">
        <f t="shared" si="4"/>
        <v>#NUM!</v>
      </c>
      <c r="G46" s="87">
        <v>43</v>
      </c>
    </row>
    <row r="47" spans="1:7" x14ac:dyDescent="0.25">
      <c r="A47" s="64">
        <v>44</v>
      </c>
      <c r="B47" s="83"/>
      <c r="C47" s="84">
        <f t="shared" si="2"/>
        <v>0</v>
      </c>
      <c r="D47" s="84">
        <f t="shared" si="3"/>
        <v>0</v>
      </c>
      <c r="E47" s="85"/>
      <c r="F47" s="25" t="e">
        <f t="shared" si="4"/>
        <v>#NUM!</v>
      </c>
      <c r="G47" s="87">
        <v>44</v>
      </c>
    </row>
    <row r="48" spans="1:7" x14ac:dyDescent="0.25">
      <c r="A48" s="64">
        <v>45</v>
      </c>
      <c r="B48" s="83"/>
      <c r="C48" s="84">
        <f t="shared" si="2"/>
        <v>0</v>
      </c>
      <c r="D48" s="84">
        <f t="shared" si="3"/>
        <v>0</v>
      </c>
      <c r="E48" s="85"/>
      <c r="F48" s="25" t="e">
        <f t="shared" si="4"/>
        <v>#NUM!</v>
      </c>
      <c r="G48" s="87">
        <v>45</v>
      </c>
    </row>
    <row r="49" spans="1:7" x14ac:dyDescent="0.25">
      <c r="A49" s="64">
        <v>46</v>
      </c>
      <c r="B49" s="83"/>
      <c r="C49" s="84">
        <f t="shared" si="2"/>
        <v>0</v>
      </c>
      <c r="D49" s="84">
        <f t="shared" si="3"/>
        <v>0</v>
      </c>
      <c r="E49" s="85"/>
      <c r="F49" s="25" t="e">
        <f t="shared" si="4"/>
        <v>#NUM!</v>
      </c>
      <c r="G49" s="87">
        <v>46</v>
      </c>
    </row>
    <row r="50" spans="1:7" x14ac:dyDescent="0.25">
      <c r="A50" s="64">
        <v>47</v>
      </c>
      <c r="B50" s="83"/>
      <c r="C50" s="84">
        <f t="shared" si="2"/>
        <v>0</v>
      </c>
      <c r="D50" s="84">
        <f t="shared" si="3"/>
        <v>0</v>
      </c>
      <c r="E50" s="85"/>
      <c r="F50" s="25" t="e">
        <f t="shared" si="4"/>
        <v>#NUM!</v>
      </c>
      <c r="G50" s="87">
        <v>47</v>
      </c>
    </row>
    <row r="51" spans="1:7" x14ac:dyDescent="0.25">
      <c r="A51" s="64">
        <v>48</v>
      </c>
      <c r="B51" s="83"/>
      <c r="C51" s="84">
        <f t="shared" si="2"/>
        <v>0</v>
      </c>
      <c r="D51" s="84">
        <f t="shared" si="3"/>
        <v>0</v>
      </c>
      <c r="E51" s="85"/>
      <c r="F51" s="25" t="e">
        <f t="shared" si="4"/>
        <v>#NUM!</v>
      </c>
      <c r="G51" s="87">
        <v>48</v>
      </c>
    </row>
    <row r="52" spans="1:7" x14ac:dyDescent="0.25">
      <c r="A52" s="64">
        <v>49</v>
      </c>
      <c r="B52" s="83"/>
      <c r="C52" s="84">
        <f t="shared" si="2"/>
        <v>0</v>
      </c>
      <c r="D52" s="84">
        <f t="shared" si="3"/>
        <v>0</v>
      </c>
      <c r="E52" s="85"/>
      <c r="F52" s="25" t="e">
        <f t="shared" si="4"/>
        <v>#NUM!</v>
      </c>
      <c r="G52" s="87">
        <v>49</v>
      </c>
    </row>
    <row r="53" spans="1:7" x14ac:dyDescent="0.25">
      <c r="A53" s="64">
        <v>50</v>
      </c>
      <c r="B53" s="83"/>
      <c r="C53" s="84">
        <f t="shared" si="2"/>
        <v>0</v>
      </c>
      <c r="D53" s="84">
        <f t="shared" si="3"/>
        <v>0</v>
      </c>
      <c r="E53" s="85"/>
      <c r="F53" s="25" t="e">
        <f t="shared" si="4"/>
        <v>#NUM!</v>
      </c>
      <c r="G53" s="87">
        <v>50</v>
      </c>
    </row>
    <row r="54" spans="1:7" x14ac:dyDescent="0.25">
      <c r="A54" s="64">
        <v>51</v>
      </c>
      <c r="B54" s="83"/>
      <c r="C54" s="84">
        <f t="shared" si="2"/>
        <v>0</v>
      </c>
      <c r="D54" s="84">
        <f t="shared" si="3"/>
        <v>0</v>
      </c>
      <c r="E54" s="85"/>
      <c r="F54" s="25" t="e">
        <f t="shared" si="4"/>
        <v>#NUM!</v>
      </c>
      <c r="G54" s="87">
        <v>51</v>
      </c>
    </row>
    <row r="55" spans="1:7" x14ac:dyDescent="0.25">
      <c r="A55" s="64">
        <v>52</v>
      </c>
      <c r="B55" s="83"/>
      <c r="C55" s="84">
        <f t="shared" si="2"/>
        <v>0</v>
      </c>
      <c r="D55" s="84">
        <f t="shared" si="3"/>
        <v>0</v>
      </c>
      <c r="E55" s="85"/>
      <c r="F55" s="25" t="e">
        <f t="shared" si="4"/>
        <v>#NUM!</v>
      </c>
      <c r="G55" s="87">
        <v>52</v>
      </c>
    </row>
    <row r="56" spans="1:7" x14ac:dyDescent="0.25">
      <c r="A56" s="64">
        <v>53</v>
      </c>
      <c r="B56" s="83"/>
      <c r="C56" s="84">
        <f t="shared" si="2"/>
        <v>0</v>
      </c>
      <c r="D56" s="84">
        <f t="shared" si="3"/>
        <v>0</v>
      </c>
      <c r="E56" s="85"/>
      <c r="F56" s="25" t="e">
        <f t="shared" si="4"/>
        <v>#NUM!</v>
      </c>
      <c r="G56" s="87">
        <v>53</v>
      </c>
    </row>
    <row r="57" spans="1:7" x14ac:dyDescent="0.25">
      <c r="A57" s="64">
        <v>54</v>
      </c>
      <c r="B57" s="83"/>
      <c r="C57" s="84">
        <f t="shared" si="2"/>
        <v>0</v>
      </c>
      <c r="D57" s="84">
        <f t="shared" si="3"/>
        <v>0</v>
      </c>
      <c r="E57" s="85"/>
      <c r="F57" s="25" t="e">
        <f t="shared" si="4"/>
        <v>#NUM!</v>
      </c>
      <c r="G57" s="87">
        <v>54</v>
      </c>
    </row>
    <row r="58" spans="1:7" x14ac:dyDescent="0.25">
      <c r="A58" s="64">
        <v>55</v>
      </c>
      <c r="B58" s="83"/>
      <c r="C58" s="84">
        <f t="shared" si="2"/>
        <v>0</v>
      </c>
      <c r="D58" s="84">
        <f t="shared" si="3"/>
        <v>0</v>
      </c>
      <c r="E58" s="85"/>
      <c r="F58" s="25" t="e">
        <f t="shared" si="4"/>
        <v>#NUM!</v>
      </c>
      <c r="G58" s="87">
        <v>55</v>
      </c>
    </row>
    <row r="59" spans="1:7" x14ac:dyDescent="0.25">
      <c r="A59" s="64">
        <v>56</v>
      </c>
      <c r="B59" s="83"/>
      <c r="C59" s="84">
        <f t="shared" si="2"/>
        <v>0</v>
      </c>
      <c r="D59" s="84">
        <f t="shared" si="3"/>
        <v>0</v>
      </c>
      <c r="E59" s="85"/>
      <c r="F59" s="25" t="e">
        <f t="shared" si="4"/>
        <v>#NUM!</v>
      </c>
      <c r="G59" s="87">
        <v>56</v>
      </c>
    </row>
    <row r="60" spans="1:7" x14ac:dyDescent="0.25">
      <c r="A60" s="64">
        <v>57</v>
      </c>
      <c r="B60" s="83"/>
      <c r="C60" s="84">
        <f t="shared" si="2"/>
        <v>0</v>
      </c>
      <c r="D60" s="84">
        <f t="shared" si="3"/>
        <v>0</v>
      </c>
      <c r="E60" s="85"/>
      <c r="F60" s="25" t="e">
        <f t="shared" si="4"/>
        <v>#NUM!</v>
      </c>
      <c r="G60" s="87">
        <v>57</v>
      </c>
    </row>
    <row r="61" spans="1:7" x14ac:dyDescent="0.25">
      <c r="A61" s="64">
        <v>58</v>
      </c>
      <c r="B61" s="83"/>
      <c r="C61" s="84">
        <f t="shared" si="2"/>
        <v>0</v>
      </c>
      <c r="D61" s="84">
        <f t="shared" si="3"/>
        <v>0</v>
      </c>
      <c r="E61" s="85"/>
      <c r="F61" s="25" t="e">
        <f t="shared" si="4"/>
        <v>#NUM!</v>
      </c>
      <c r="G61" s="87">
        <v>58</v>
      </c>
    </row>
    <row r="62" spans="1:7" x14ac:dyDescent="0.25">
      <c r="A62" s="64">
        <v>59</v>
      </c>
      <c r="B62" s="83"/>
      <c r="C62" s="84">
        <f t="shared" si="2"/>
        <v>0</v>
      </c>
      <c r="D62" s="84">
        <f t="shared" si="3"/>
        <v>0</v>
      </c>
      <c r="E62" s="85"/>
      <c r="F62" s="25" t="e">
        <f t="shared" si="4"/>
        <v>#NUM!</v>
      </c>
      <c r="G62" s="87">
        <v>59</v>
      </c>
    </row>
    <row r="63" spans="1:7" x14ac:dyDescent="0.25">
      <c r="A63" s="64">
        <v>60</v>
      </c>
      <c r="B63" s="83"/>
      <c r="C63" s="84">
        <f t="shared" si="2"/>
        <v>0</v>
      </c>
      <c r="D63" s="84">
        <f t="shared" si="3"/>
        <v>0</v>
      </c>
      <c r="E63" s="85"/>
      <c r="F63" s="25" t="e">
        <f t="shared" si="4"/>
        <v>#NUM!</v>
      </c>
      <c r="G63" s="87">
        <v>60</v>
      </c>
    </row>
    <row r="64" spans="1:7" x14ac:dyDescent="0.25">
      <c r="A64" s="64">
        <v>61</v>
      </c>
      <c r="B64" s="83"/>
      <c r="C64" s="84">
        <f t="shared" si="2"/>
        <v>0</v>
      </c>
      <c r="D64" s="84">
        <f t="shared" si="3"/>
        <v>0</v>
      </c>
      <c r="E64" s="85"/>
      <c r="F64" s="25" t="e">
        <f t="shared" si="4"/>
        <v>#NUM!</v>
      </c>
      <c r="G64" s="87">
        <v>61</v>
      </c>
    </row>
    <row r="65" spans="1:7" x14ac:dyDescent="0.25">
      <c r="A65" s="64">
        <v>62</v>
      </c>
      <c r="B65" s="83"/>
      <c r="C65" s="84">
        <f t="shared" ref="C65:C124" si="5">FV($E65,G65,0,B65,0)</f>
        <v>0</v>
      </c>
      <c r="D65" s="84">
        <f t="shared" ref="D65:D124" si="6">+B65+C65</f>
        <v>0</v>
      </c>
      <c r="E65" s="85"/>
      <c r="F65" s="25" t="e">
        <f t="shared" ref="F65:F124" si="7">EFFECT(E65,G65)</f>
        <v>#NUM!</v>
      </c>
      <c r="G65" s="87">
        <v>62</v>
      </c>
    </row>
    <row r="66" spans="1:7" x14ac:dyDescent="0.25">
      <c r="A66" s="64">
        <v>63</v>
      </c>
      <c r="B66" s="83"/>
      <c r="C66" s="84">
        <f t="shared" si="5"/>
        <v>0</v>
      </c>
      <c r="D66" s="84">
        <f t="shared" si="6"/>
        <v>0</v>
      </c>
      <c r="E66" s="85"/>
      <c r="F66" s="25" t="e">
        <f t="shared" si="7"/>
        <v>#NUM!</v>
      </c>
      <c r="G66" s="87">
        <v>63</v>
      </c>
    </row>
    <row r="67" spans="1:7" x14ac:dyDescent="0.25">
      <c r="A67" s="64">
        <v>64</v>
      </c>
      <c r="B67" s="83"/>
      <c r="C67" s="84">
        <f t="shared" si="5"/>
        <v>0</v>
      </c>
      <c r="D67" s="84">
        <f t="shared" si="6"/>
        <v>0</v>
      </c>
      <c r="E67" s="85"/>
      <c r="F67" s="25" t="e">
        <f t="shared" si="7"/>
        <v>#NUM!</v>
      </c>
      <c r="G67" s="87">
        <v>64</v>
      </c>
    </row>
    <row r="68" spans="1:7" x14ac:dyDescent="0.25">
      <c r="A68" s="64">
        <v>65</v>
      </c>
      <c r="B68" s="83"/>
      <c r="C68" s="84">
        <f t="shared" si="5"/>
        <v>0</v>
      </c>
      <c r="D68" s="84">
        <f t="shared" si="6"/>
        <v>0</v>
      </c>
      <c r="E68" s="85"/>
      <c r="F68" s="25" t="e">
        <f t="shared" si="7"/>
        <v>#NUM!</v>
      </c>
      <c r="G68" s="87">
        <v>65</v>
      </c>
    </row>
    <row r="69" spans="1:7" x14ac:dyDescent="0.25">
      <c r="A69" s="64">
        <v>66</v>
      </c>
      <c r="B69" s="83"/>
      <c r="C69" s="84">
        <f t="shared" si="5"/>
        <v>0</v>
      </c>
      <c r="D69" s="84">
        <f t="shared" si="6"/>
        <v>0</v>
      </c>
      <c r="E69" s="85"/>
      <c r="F69" s="25" t="e">
        <f t="shared" si="7"/>
        <v>#NUM!</v>
      </c>
      <c r="G69" s="87">
        <v>66</v>
      </c>
    </row>
    <row r="70" spans="1:7" x14ac:dyDescent="0.25">
      <c r="A70" s="64">
        <v>67</v>
      </c>
      <c r="B70" s="83"/>
      <c r="C70" s="84">
        <f t="shared" si="5"/>
        <v>0</v>
      </c>
      <c r="D70" s="84">
        <f t="shared" si="6"/>
        <v>0</v>
      </c>
      <c r="E70" s="85"/>
      <c r="F70" s="25" t="e">
        <f t="shared" si="7"/>
        <v>#NUM!</v>
      </c>
      <c r="G70" s="87">
        <v>67</v>
      </c>
    </row>
    <row r="71" spans="1:7" x14ac:dyDescent="0.25">
      <c r="A71" s="64">
        <v>68</v>
      </c>
      <c r="B71" s="83"/>
      <c r="C71" s="84">
        <f t="shared" si="5"/>
        <v>0</v>
      </c>
      <c r="D71" s="84">
        <f t="shared" si="6"/>
        <v>0</v>
      </c>
      <c r="E71" s="85"/>
      <c r="F71" s="25" t="e">
        <f t="shared" si="7"/>
        <v>#NUM!</v>
      </c>
      <c r="G71" s="87">
        <v>68</v>
      </c>
    </row>
    <row r="72" spans="1:7" x14ac:dyDescent="0.25">
      <c r="A72" s="64">
        <v>69</v>
      </c>
      <c r="B72" s="83"/>
      <c r="C72" s="84">
        <f t="shared" si="5"/>
        <v>0</v>
      </c>
      <c r="D72" s="84">
        <f t="shared" si="6"/>
        <v>0</v>
      </c>
      <c r="E72" s="85"/>
      <c r="F72" s="25" t="e">
        <f t="shared" si="7"/>
        <v>#NUM!</v>
      </c>
      <c r="G72" s="87">
        <v>69</v>
      </c>
    </row>
    <row r="73" spans="1:7" x14ac:dyDescent="0.25">
      <c r="A73" s="64">
        <v>70</v>
      </c>
      <c r="B73" s="83"/>
      <c r="C73" s="84">
        <f t="shared" si="5"/>
        <v>0</v>
      </c>
      <c r="D73" s="84">
        <f t="shared" si="6"/>
        <v>0</v>
      </c>
      <c r="E73" s="85"/>
      <c r="F73" s="25" t="e">
        <f t="shared" si="7"/>
        <v>#NUM!</v>
      </c>
      <c r="G73" s="87">
        <v>70</v>
      </c>
    </row>
    <row r="74" spans="1:7" x14ac:dyDescent="0.25">
      <c r="A74" s="64">
        <v>71</v>
      </c>
      <c r="B74" s="83"/>
      <c r="C74" s="84">
        <f t="shared" si="5"/>
        <v>0</v>
      </c>
      <c r="D74" s="84">
        <f t="shared" si="6"/>
        <v>0</v>
      </c>
      <c r="E74" s="85"/>
      <c r="F74" s="25" t="e">
        <f t="shared" si="7"/>
        <v>#NUM!</v>
      </c>
      <c r="G74" s="87">
        <v>71</v>
      </c>
    </row>
    <row r="75" spans="1:7" x14ac:dyDescent="0.25">
      <c r="A75" s="64">
        <v>72</v>
      </c>
      <c r="B75" s="83"/>
      <c r="C75" s="84">
        <f t="shared" si="5"/>
        <v>0</v>
      </c>
      <c r="D75" s="84">
        <f t="shared" si="6"/>
        <v>0</v>
      </c>
      <c r="E75" s="85"/>
      <c r="F75" s="25" t="e">
        <f t="shared" si="7"/>
        <v>#NUM!</v>
      </c>
      <c r="G75" s="87">
        <v>72</v>
      </c>
    </row>
    <row r="76" spans="1:7" x14ac:dyDescent="0.25">
      <c r="A76" s="64">
        <v>73</v>
      </c>
      <c r="B76" s="83"/>
      <c r="C76" s="84">
        <f t="shared" si="5"/>
        <v>0</v>
      </c>
      <c r="D76" s="84">
        <f t="shared" si="6"/>
        <v>0</v>
      </c>
      <c r="E76" s="85"/>
      <c r="F76" s="25" t="e">
        <f t="shared" si="7"/>
        <v>#NUM!</v>
      </c>
      <c r="G76" s="87">
        <v>73</v>
      </c>
    </row>
    <row r="77" spans="1:7" x14ac:dyDescent="0.25">
      <c r="A77" s="64">
        <v>74</v>
      </c>
      <c r="B77" s="83"/>
      <c r="C77" s="84">
        <f t="shared" si="5"/>
        <v>0</v>
      </c>
      <c r="D77" s="84">
        <f t="shared" si="6"/>
        <v>0</v>
      </c>
      <c r="E77" s="85"/>
      <c r="F77" s="25" t="e">
        <f t="shared" si="7"/>
        <v>#NUM!</v>
      </c>
      <c r="G77" s="87">
        <v>74</v>
      </c>
    </row>
    <row r="78" spans="1:7" x14ac:dyDescent="0.25">
      <c r="A78" s="64">
        <v>75</v>
      </c>
      <c r="B78" s="83"/>
      <c r="C78" s="84">
        <f t="shared" si="5"/>
        <v>0</v>
      </c>
      <c r="D78" s="84">
        <f t="shared" si="6"/>
        <v>0</v>
      </c>
      <c r="E78" s="85"/>
      <c r="F78" s="25" t="e">
        <f t="shared" si="7"/>
        <v>#NUM!</v>
      </c>
      <c r="G78" s="87">
        <v>75</v>
      </c>
    </row>
    <row r="79" spans="1:7" x14ac:dyDescent="0.25">
      <c r="A79" s="64">
        <v>76</v>
      </c>
      <c r="B79" s="83"/>
      <c r="C79" s="84">
        <f t="shared" si="5"/>
        <v>0</v>
      </c>
      <c r="D79" s="84">
        <f t="shared" si="6"/>
        <v>0</v>
      </c>
      <c r="E79" s="85"/>
      <c r="F79" s="25" t="e">
        <f t="shared" si="7"/>
        <v>#NUM!</v>
      </c>
      <c r="G79" s="87">
        <v>76</v>
      </c>
    </row>
    <row r="80" spans="1:7" x14ac:dyDescent="0.25">
      <c r="A80" s="64">
        <v>77</v>
      </c>
      <c r="B80" s="83"/>
      <c r="C80" s="84">
        <f t="shared" si="5"/>
        <v>0</v>
      </c>
      <c r="D80" s="84">
        <f t="shared" si="6"/>
        <v>0</v>
      </c>
      <c r="E80" s="85"/>
      <c r="F80" s="25" t="e">
        <f t="shared" si="7"/>
        <v>#NUM!</v>
      </c>
      <c r="G80" s="87">
        <v>77</v>
      </c>
    </row>
    <row r="81" spans="1:7" x14ac:dyDescent="0.25">
      <c r="A81" s="64">
        <v>78</v>
      </c>
      <c r="B81" s="83"/>
      <c r="C81" s="84">
        <f t="shared" si="5"/>
        <v>0</v>
      </c>
      <c r="D81" s="84">
        <f t="shared" si="6"/>
        <v>0</v>
      </c>
      <c r="E81" s="85"/>
      <c r="F81" s="25" t="e">
        <f t="shared" si="7"/>
        <v>#NUM!</v>
      </c>
      <c r="G81" s="87">
        <v>78</v>
      </c>
    </row>
    <row r="82" spans="1:7" x14ac:dyDescent="0.25">
      <c r="A82" s="64">
        <v>79</v>
      </c>
      <c r="B82" s="83"/>
      <c r="C82" s="84">
        <f t="shared" si="5"/>
        <v>0</v>
      </c>
      <c r="D82" s="84">
        <f t="shared" si="6"/>
        <v>0</v>
      </c>
      <c r="E82" s="85"/>
      <c r="F82" s="25" t="e">
        <f t="shared" si="7"/>
        <v>#NUM!</v>
      </c>
      <c r="G82" s="87">
        <v>79</v>
      </c>
    </row>
    <row r="83" spans="1:7" x14ac:dyDescent="0.25">
      <c r="A83" s="64">
        <v>80</v>
      </c>
      <c r="B83" s="83"/>
      <c r="C83" s="84">
        <f t="shared" si="5"/>
        <v>0</v>
      </c>
      <c r="D83" s="84">
        <f t="shared" si="6"/>
        <v>0</v>
      </c>
      <c r="E83" s="85"/>
      <c r="F83" s="25" t="e">
        <f t="shared" si="7"/>
        <v>#NUM!</v>
      </c>
      <c r="G83" s="87">
        <v>80</v>
      </c>
    </row>
    <row r="84" spans="1:7" x14ac:dyDescent="0.25">
      <c r="A84" s="64">
        <v>81</v>
      </c>
      <c r="B84" s="83"/>
      <c r="C84" s="84">
        <f t="shared" si="5"/>
        <v>0</v>
      </c>
      <c r="D84" s="84">
        <f t="shared" si="6"/>
        <v>0</v>
      </c>
      <c r="E84" s="85"/>
      <c r="F84" s="25" t="e">
        <f t="shared" si="7"/>
        <v>#NUM!</v>
      </c>
      <c r="G84" s="87">
        <v>81</v>
      </c>
    </row>
    <row r="85" spans="1:7" x14ac:dyDescent="0.25">
      <c r="A85" s="64">
        <v>82</v>
      </c>
      <c r="B85" s="83"/>
      <c r="C85" s="84">
        <f t="shared" si="5"/>
        <v>0</v>
      </c>
      <c r="D85" s="84">
        <f t="shared" si="6"/>
        <v>0</v>
      </c>
      <c r="E85" s="85"/>
      <c r="F85" s="25" t="e">
        <f t="shared" si="7"/>
        <v>#NUM!</v>
      </c>
      <c r="G85" s="87">
        <v>82</v>
      </c>
    </row>
    <row r="86" spans="1:7" x14ac:dyDescent="0.25">
      <c r="A86" s="64">
        <v>83</v>
      </c>
      <c r="B86" s="83"/>
      <c r="C86" s="84">
        <f t="shared" si="5"/>
        <v>0</v>
      </c>
      <c r="D86" s="84">
        <f t="shared" si="6"/>
        <v>0</v>
      </c>
      <c r="E86" s="85"/>
      <c r="F86" s="25" t="e">
        <f t="shared" si="7"/>
        <v>#NUM!</v>
      </c>
      <c r="G86" s="87">
        <v>83</v>
      </c>
    </row>
    <row r="87" spans="1:7" x14ac:dyDescent="0.25">
      <c r="A87" s="64">
        <v>84</v>
      </c>
      <c r="B87" s="83"/>
      <c r="C87" s="84">
        <f t="shared" si="5"/>
        <v>0</v>
      </c>
      <c r="D87" s="84">
        <f t="shared" si="6"/>
        <v>0</v>
      </c>
      <c r="E87" s="85"/>
      <c r="F87" s="25" t="e">
        <f t="shared" si="7"/>
        <v>#NUM!</v>
      </c>
      <c r="G87" s="87">
        <v>84</v>
      </c>
    </row>
    <row r="88" spans="1:7" x14ac:dyDescent="0.25">
      <c r="A88" s="64">
        <v>85</v>
      </c>
      <c r="B88" s="83"/>
      <c r="C88" s="84">
        <f t="shared" si="5"/>
        <v>0</v>
      </c>
      <c r="D88" s="84">
        <f t="shared" si="6"/>
        <v>0</v>
      </c>
      <c r="E88" s="85"/>
      <c r="F88" s="25" t="e">
        <f t="shared" si="7"/>
        <v>#NUM!</v>
      </c>
      <c r="G88" s="87">
        <v>85</v>
      </c>
    </row>
    <row r="89" spans="1:7" x14ac:dyDescent="0.25">
      <c r="A89" s="64">
        <v>86</v>
      </c>
      <c r="B89" s="83"/>
      <c r="C89" s="84">
        <f t="shared" si="5"/>
        <v>0</v>
      </c>
      <c r="D89" s="84">
        <f t="shared" si="6"/>
        <v>0</v>
      </c>
      <c r="E89" s="85"/>
      <c r="F89" s="25" t="e">
        <f t="shared" si="7"/>
        <v>#NUM!</v>
      </c>
      <c r="G89" s="87">
        <v>86</v>
      </c>
    </row>
    <row r="90" spans="1:7" x14ac:dyDescent="0.25">
      <c r="A90" s="64">
        <v>87</v>
      </c>
      <c r="B90" s="83"/>
      <c r="C90" s="84">
        <f t="shared" si="5"/>
        <v>0</v>
      </c>
      <c r="D90" s="84">
        <f t="shared" si="6"/>
        <v>0</v>
      </c>
      <c r="E90" s="85"/>
      <c r="F90" s="25" t="e">
        <f t="shared" si="7"/>
        <v>#NUM!</v>
      </c>
      <c r="G90" s="87">
        <v>87</v>
      </c>
    </row>
    <row r="91" spans="1:7" x14ac:dyDescent="0.25">
      <c r="A91" s="64">
        <v>88</v>
      </c>
      <c r="B91" s="83"/>
      <c r="C91" s="84">
        <f t="shared" si="5"/>
        <v>0</v>
      </c>
      <c r="D91" s="84">
        <f t="shared" si="6"/>
        <v>0</v>
      </c>
      <c r="E91" s="85"/>
      <c r="F91" s="25" t="e">
        <f t="shared" si="7"/>
        <v>#NUM!</v>
      </c>
      <c r="G91" s="87">
        <v>88</v>
      </c>
    </row>
    <row r="92" spans="1:7" x14ac:dyDescent="0.25">
      <c r="A92" s="64">
        <v>89</v>
      </c>
      <c r="B92" s="83"/>
      <c r="C92" s="84">
        <f t="shared" si="5"/>
        <v>0</v>
      </c>
      <c r="D92" s="84">
        <f t="shared" si="6"/>
        <v>0</v>
      </c>
      <c r="E92" s="85"/>
      <c r="F92" s="25" t="e">
        <f t="shared" si="7"/>
        <v>#NUM!</v>
      </c>
      <c r="G92" s="87">
        <v>89</v>
      </c>
    </row>
    <row r="93" spans="1:7" x14ac:dyDescent="0.25">
      <c r="A93" s="64">
        <v>90</v>
      </c>
      <c r="B93" s="83"/>
      <c r="C93" s="84">
        <f t="shared" si="5"/>
        <v>0</v>
      </c>
      <c r="D93" s="84">
        <f t="shared" si="6"/>
        <v>0</v>
      </c>
      <c r="E93" s="85"/>
      <c r="F93" s="25" t="e">
        <f t="shared" si="7"/>
        <v>#NUM!</v>
      </c>
      <c r="G93" s="87">
        <v>90</v>
      </c>
    </row>
    <row r="94" spans="1:7" x14ac:dyDescent="0.25">
      <c r="A94" s="64">
        <v>91</v>
      </c>
      <c r="B94" s="83"/>
      <c r="C94" s="84">
        <f t="shared" si="5"/>
        <v>0</v>
      </c>
      <c r="D94" s="84">
        <f t="shared" si="6"/>
        <v>0</v>
      </c>
      <c r="E94" s="85"/>
      <c r="F94" s="25" t="e">
        <f t="shared" si="7"/>
        <v>#NUM!</v>
      </c>
      <c r="G94" s="87">
        <v>91</v>
      </c>
    </row>
    <row r="95" spans="1:7" x14ac:dyDescent="0.25">
      <c r="A95" s="64">
        <v>92</v>
      </c>
      <c r="B95" s="83"/>
      <c r="C95" s="84">
        <f t="shared" si="5"/>
        <v>0</v>
      </c>
      <c r="D95" s="84">
        <f t="shared" si="6"/>
        <v>0</v>
      </c>
      <c r="E95" s="85"/>
      <c r="F95" s="25" t="e">
        <f t="shared" si="7"/>
        <v>#NUM!</v>
      </c>
      <c r="G95" s="87">
        <v>92</v>
      </c>
    </row>
    <row r="96" spans="1:7" x14ac:dyDescent="0.25">
      <c r="A96" s="64">
        <v>93</v>
      </c>
      <c r="B96" s="83"/>
      <c r="C96" s="84">
        <f t="shared" si="5"/>
        <v>0</v>
      </c>
      <c r="D96" s="84">
        <f t="shared" si="6"/>
        <v>0</v>
      </c>
      <c r="E96" s="85"/>
      <c r="F96" s="25" t="e">
        <f t="shared" si="7"/>
        <v>#NUM!</v>
      </c>
      <c r="G96" s="87">
        <v>93</v>
      </c>
    </row>
    <row r="97" spans="1:7" x14ac:dyDescent="0.25">
      <c r="A97" s="64">
        <v>94</v>
      </c>
      <c r="B97" s="83"/>
      <c r="C97" s="84">
        <f t="shared" si="5"/>
        <v>0</v>
      </c>
      <c r="D97" s="84">
        <f t="shared" si="6"/>
        <v>0</v>
      </c>
      <c r="E97" s="85"/>
      <c r="F97" s="25" t="e">
        <f t="shared" si="7"/>
        <v>#NUM!</v>
      </c>
      <c r="G97" s="87">
        <v>94</v>
      </c>
    </row>
    <row r="98" spans="1:7" x14ac:dyDescent="0.25">
      <c r="A98" s="64">
        <v>95</v>
      </c>
      <c r="B98" s="83"/>
      <c r="C98" s="84">
        <f t="shared" si="5"/>
        <v>0</v>
      </c>
      <c r="D98" s="84">
        <f t="shared" si="6"/>
        <v>0</v>
      </c>
      <c r="E98" s="85"/>
      <c r="F98" s="25" t="e">
        <f t="shared" si="7"/>
        <v>#NUM!</v>
      </c>
      <c r="G98" s="87">
        <v>95</v>
      </c>
    </row>
    <row r="99" spans="1:7" x14ac:dyDescent="0.25">
      <c r="A99" s="64">
        <v>96</v>
      </c>
      <c r="B99" s="83"/>
      <c r="C99" s="84">
        <f t="shared" si="5"/>
        <v>0</v>
      </c>
      <c r="D99" s="84">
        <f t="shared" si="6"/>
        <v>0</v>
      </c>
      <c r="E99" s="85"/>
      <c r="F99" s="25" t="e">
        <f t="shared" si="7"/>
        <v>#NUM!</v>
      </c>
      <c r="G99" s="87">
        <v>96</v>
      </c>
    </row>
    <row r="100" spans="1:7" x14ac:dyDescent="0.25">
      <c r="A100" s="64">
        <v>97</v>
      </c>
      <c r="B100" s="83"/>
      <c r="C100" s="84">
        <f t="shared" si="5"/>
        <v>0</v>
      </c>
      <c r="D100" s="84">
        <f t="shared" si="6"/>
        <v>0</v>
      </c>
      <c r="E100" s="85"/>
      <c r="F100" s="25" t="e">
        <f t="shared" si="7"/>
        <v>#NUM!</v>
      </c>
      <c r="G100" s="87">
        <v>97</v>
      </c>
    </row>
    <row r="101" spans="1:7" x14ac:dyDescent="0.25">
      <c r="A101" s="64">
        <v>98</v>
      </c>
      <c r="B101" s="83"/>
      <c r="C101" s="84">
        <f t="shared" si="5"/>
        <v>0</v>
      </c>
      <c r="D101" s="84">
        <f t="shared" si="6"/>
        <v>0</v>
      </c>
      <c r="E101" s="85"/>
      <c r="F101" s="25" t="e">
        <f t="shared" si="7"/>
        <v>#NUM!</v>
      </c>
      <c r="G101" s="87">
        <v>98</v>
      </c>
    </row>
    <row r="102" spans="1:7" x14ac:dyDescent="0.25">
      <c r="A102" s="64">
        <v>99</v>
      </c>
      <c r="B102" s="83"/>
      <c r="C102" s="84">
        <f t="shared" si="5"/>
        <v>0</v>
      </c>
      <c r="D102" s="84">
        <f t="shared" si="6"/>
        <v>0</v>
      </c>
      <c r="E102" s="85"/>
      <c r="F102" s="25" t="e">
        <f t="shared" si="7"/>
        <v>#NUM!</v>
      </c>
      <c r="G102" s="87">
        <v>99</v>
      </c>
    </row>
    <row r="103" spans="1:7" x14ac:dyDescent="0.25">
      <c r="A103" s="64">
        <v>100</v>
      </c>
      <c r="B103" s="83"/>
      <c r="C103" s="84">
        <f t="shared" si="5"/>
        <v>0</v>
      </c>
      <c r="D103" s="84">
        <f t="shared" si="6"/>
        <v>0</v>
      </c>
      <c r="E103" s="85"/>
      <c r="F103" s="25" t="e">
        <f t="shared" si="7"/>
        <v>#NUM!</v>
      </c>
      <c r="G103" s="87">
        <v>100</v>
      </c>
    </row>
    <row r="104" spans="1:7" x14ac:dyDescent="0.25">
      <c r="A104" s="64">
        <v>101</v>
      </c>
      <c r="B104" s="83"/>
      <c r="C104" s="84">
        <f t="shared" si="5"/>
        <v>0</v>
      </c>
      <c r="D104" s="84">
        <f t="shared" si="6"/>
        <v>0</v>
      </c>
      <c r="E104" s="85"/>
      <c r="F104" s="25" t="e">
        <f t="shared" si="7"/>
        <v>#NUM!</v>
      </c>
      <c r="G104" s="87">
        <v>101</v>
      </c>
    </row>
    <row r="105" spans="1:7" x14ac:dyDescent="0.25">
      <c r="A105" s="64">
        <v>102</v>
      </c>
      <c r="B105" s="83"/>
      <c r="C105" s="84">
        <f t="shared" si="5"/>
        <v>0</v>
      </c>
      <c r="D105" s="84">
        <f t="shared" si="6"/>
        <v>0</v>
      </c>
      <c r="E105" s="85"/>
      <c r="F105" s="25" t="e">
        <f t="shared" si="7"/>
        <v>#NUM!</v>
      </c>
      <c r="G105" s="87">
        <v>102</v>
      </c>
    </row>
    <row r="106" spans="1:7" x14ac:dyDescent="0.25">
      <c r="A106" s="64">
        <v>103</v>
      </c>
      <c r="B106" s="83"/>
      <c r="C106" s="84">
        <f t="shared" si="5"/>
        <v>0</v>
      </c>
      <c r="D106" s="84">
        <f t="shared" si="6"/>
        <v>0</v>
      </c>
      <c r="E106" s="85"/>
      <c r="F106" s="25" t="e">
        <f t="shared" si="7"/>
        <v>#NUM!</v>
      </c>
      <c r="G106" s="87">
        <v>103</v>
      </c>
    </row>
    <row r="107" spans="1:7" x14ac:dyDescent="0.25">
      <c r="A107" s="64">
        <v>104</v>
      </c>
      <c r="B107" s="83"/>
      <c r="C107" s="84">
        <f t="shared" si="5"/>
        <v>0</v>
      </c>
      <c r="D107" s="84">
        <f t="shared" si="6"/>
        <v>0</v>
      </c>
      <c r="E107" s="85"/>
      <c r="F107" s="25" t="e">
        <f t="shared" si="7"/>
        <v>#NUM!</v>
      </c>
      <c r="G107" s="87">
        <v>104</v>
      </c>
    </row>
    <row r="108" spans="1:7" x14ac:dyDescent="0.25">
      <c r="A108" s="64">
        <v>105</v>
      </c>
      <c r="B108" s="83"/>
      <c r="C108" s="84">
        <f t="shared" si="5"/>
        <v>0</v>
      </c>
      <c r="D108" s="84">
        <f t="shared" si="6"/>
        <v>0</v>
      </c>
      <c r="E108" s="85"/>
      <c r="F108" s="25" t="e">
        <f t="shared" si="7"/>
        <v>#NUM!</v>
      </c>
      <c r="G108" s="87">
        <v>105</v>
      </c>
    </row>
    <row r="109" spans="1:7" x14ac:dyDescent="0.25">
      <c r="A109" s="64">
        <v>106</v>
      </c>
      <c r="B109" s="83"/>
      <c r="C109" s="84">
        <f t="shared" si="5"/>
        <v>0</v>
      </c>
      <c r="D109" s="84">
        <f t="shared" si="6"/>
        <v>0</v>
      </c>
      <c r="E109" s="85"/>
      <c r="F109" s="25" t="e">
        <f t="shared" si="7"/>
        <v>#NUM!</v>
      </c>
      <c r="G109" s="87">
        <v>106</v>
      </c>
    </row>
    <row r="110" spans="1:7" x14ac:dyDescent="0.25">
      <c r="A110" s="64">
        <v>107</v>
      </c>
      <c r="B110" s="83"/>
      <c r="C110" s="84">
        <f t="shared" si="5"/>
        <v>0</v>
      </c>
      <c r="D110" s="84">
        <f t="shared" si="6"/>
        <v>0</v>
      </c>
      <c r="E110" s="85"/>
      <c r="F110" s="25" t="e">
        <f t="shared" si="7"/>
        <v>#NUM!</v>
      </c>
      <c r="G110" s="87">
        <v>107</v>
      </c>
    </row>
    <row r="111" spans="1:7" x14ac:dyDescent="0.25">
      <c r="A111" s="64">
        <v>108</v>
      </c>
      <c r="B111" s="83"/>
      <c r="C111" s="84">
        <f t="shared" si="5"/>
        <v>0</v>
      </c>
      <c r="D111" s="84">
        <f t="shared" si="6"/>
        <v>0</v>
      </c>
      <c r="E111" s="85"/>
      <c r="F111" s="25" t="e">
        <f t="shared" si="7"/>
        <v>#NUM!</v>
      </c>
      <c r="G111" s="87">
        <v>108</v>
      </c>
    </row>
    <row r="112" spans="1:7" x14ac:dyDescent="0.25">
      <c r="A112" s="64">
        <v>109</v>
      </c>
      <c r="B112" s="83"/>
      <c r="C112" s="84">
        <f t="shared" si="5"/>
        <v>0</v>
      </c>
      <c r="D112" s="84">
        <f t="shared" si="6"/>
        <v>0</v>
      </c>
      <c r="E112" s="85"/>
      <c r="F112" s="25" t="e">
        <f t="shared" si="7"/>
        <v>#NUM!</v>
      </c>
      <c r="G112" s="87">
        <v>109</v>
      </c>
    </row>
    <row r="113" spans="1:7" x14ac:dyDescent="0.25">
      <c r="A113" s="64">
        <v>110</v>
      </c>
      <c r="B113" s="83"/>
      <c r="C113" s="84">
        <f t="shared" si="5"/>
        <v>0</v>
      </c>
      <c r="D113" s="84">
        <f t="shared" si="6"/>
        <v>0</v>
      </c>
      <c r="E113" s="85"/>
      <c r="F113" s="25" t="e">
        <f t="shared" si="7"/>
        <v>#NUM!</v>
      </c>
      <c r="G113" s="87">
        <v>110</v>
      </c>
    </row>
    <row r="114" spans="1:7" x14ac:dyDescent="0.25">
      <c r="A114" s="64">
        <v>111</v>
      </c>
      <c r="B114" s="83"/>
      <c r="C114" s="84">
        <f t="shared" si="5"/>
        <v>0</v>
      </c>
      <c r="D114" s="84">
        <f t="shared" si="6"/>
        <v>0</v>
      </c>
      <c r="E114" s="85"/>
      <c r="F114" s="25" t="e">
        <f t="shared" si="7"/>
        <v>#NUM!</v>
      </c>
      <c r="G114" s="87">
        <v>111</v>
      </c>
    </row>
    <row r="115" spans="1:7" x14ac:dyDescent="0.25">
      <c r="A115" s="64">
        <v>112</v>
      </c>
      <c r="B115" s="83"/>
      <c r="C115" s="84">
        <f t="shared" si="5"/>
        <v>0</v>
      </c>
      <c r="D115" s="84">
        <f t="shared" si="6"/>
        <v>0</v>
      </c>
      <c r="E115" s="85"/>
      <c r="F115" s="25" t="e">
        <f t="shared" si="7"/>
        <v>#NUM!</v>
      </c>
      <c r="G115" s="87">
        <v>112</v>
      </c>
    </row>
    <row r="116" spans="1:7" x14ac:dyDescent="0.25">
      <c r="A116" s="64">
        <v>113</v>
      </c>
      <c r="B116" s="83"/>
      <c r="C116" s="84">
        <f t="shared" si="5"/>
        <v>0</v>
      </c>
      <c r="D116" s="84">
        <f t="shared" si="6"/>
        <v>0</v>
      </c>
      <c r="E116" s="85"/>
      <c r="F116" s="25" t="e">
        <f t="shared" si="7"/>
        <v>#NUM!</v>
      </c>
      <c r="G116" s="87">
        <v>113</v>
      </c>
    </row>
    <row r="117" spans="1:7" x14ac:dyDescent="0.25">
      <c r="A117" s="64">
        <v>114</v>
      </c>
      <c r="B117" s="83"/>
      <c r="C117" s="84">
        <f t="shared" si="5"/>
        <v>0</v>
      </c>
      <c r="D117" s="84">
        <f t="shared" si="6"/>
        <v>0</v>
      </c>
      <c r="E117" s="85"/>
      <c r="F117" s="25" t="e">
        <f t="shared" si="7"/>
        <v>#NUM!</v>
      </c>
      <c r="G117" s="87">
        <v>114</v>
      </c>
    </row>
    <row r="118" spans="1:7" x14ac:dyDescent="0.25">
      <c r="A118" s="64">
        <v>115</v>
      </c>
      <c r="B118" s="83"/>
      <c r="C118" s="84">
        <f t="shared" si="5"/>
        <v>0</v>
      </c>
      <c r="D118" s="84">
        <f t="shared" si="6"/>
        <v>0</v>
      </c>
      <c r="E118" s="85"/>
      <c r="F118" s="25" t="e">
        <f t="shared" si="7"/>
        <v>#NUM!</v>
      </c>
      <c r="G118" s="87">
        <v>115</v>
      </c>
    </row>
    <row r="119" spans="1:7" x14ac:dyDescent="0.25">
      <c r="A119" s="64">
        <v>116</v>
      </c>
      <c r="B119" s="83"/>
      <c r="C119" s="84">
        <f t="shared" si="5"/>
        <v>0</v>
      </c>
      <c r="D119" s="84">
        <f t="shared" si="6"/>
        <v>0</v>
      </c>
      <c r="E119" s="85"/>
      <c r="F119" s="25" t="e">
        <f t="shared" si="7"/>
        <v>#NUM!</v>
      </c>
      <c r="G119" s="87">
        <v>116</v>
      </c>
    </row>
    <row r="120" spans="1:7" x14ac:dyDescent="0.25">
      <c r="A120" s="64">
        <v>117</v>
      </c>
      <c r="B120" s="83"/>
      <c r="C120" s="84">
        <f t="shared" si="5"/>
        <v>0</v>
      </c>
      <c r="D120" s="84">
        <f t="shared" si="6"/>
        <v>0</v>
      </c>
      <c r="E120" s="85"/>
      <c r="F120" s="25" t="e">
        <f t="shared" si="7"/>
        <v>#NUM!</v>
      </c>
      <c r="G120" s="87">
        <v>117</v>
      </c>
    </row>
    <row r="121" spans="1:7" x14ac:dyDescent="0.25">
      <c r="A121" s="64">
        <v>118</v>
      </c>
      <c r="B121" s="83"/>
      <c r="C121" s="84">
        <f t="shared" si="5"/>
        <v>0</v>
      </c>
      <c r="D121" s="84">
        <f t="shared" si="6"/>
        <v>0</v>
      </c>
      <c r="E121" s="85"/>
      <c r="F121" s="25" t="e">
        <f t="shared" si="7"/>
        <v>#NUM!</v>
      </c>
      <c r="G121" s="87">
        <v>118</v>
      </c>
    </row>
    <row r="122" spans="1:7" x14ac:dyDescent="0.25">
      <c r="A122" s="64">
        <v>119</v>
      </c>
      <c r="B122" s="83"/>
      <c r="C122" s="84">
        <f t="shared" si="5"/>
        <v>0</v>
      </c>
      <c r="D122" s="84">
        <f t="shared" si="6"/>
        <v>0</v>
      </c>
      <c r="E122" s="85"/>
      <c r="F122" s="25" t="e">
        <f t="shared" si="7"/>
        <v>#NUM!</v>
      </c>
      <c r="G122" s="87">
        <v>119</v>
      </c>
    </row>
    <row r="123" spans="1:7" x14ac:dyDescent="0.25">
      <c r="A123" s="64">
        <v>120</v>
      </c>
      <c r="B123" s="83"/>
      <c r="C123" s="84">
        <f t="shared" si="5"/>
        <v>0</v>
      </c>
      <c r="D123" s="84">
        <f t="shared" si="6"/>
        <v>0</v>
      </c>
      <c r="E123" s="85"/>
      <c r="F123" s="25" t="e">
        <f t="shared" si="7"/>
        <v>#NUM!</v>
      </c>
      <c r="G123" s="87">
        <v>120</v>
      </c>
    </row>
    <row r="124" spans="1:7" x14ac:dyDescent="0.25">
      <c r="A124" s="64">
        <v>121</v>
      </c>
      <c r="B124" s="83"/>
      <c r="C124" s="84">
        <f t="shared" si="5"/>
        <v>0</v>
      </c>
      <c r="D124" s="84">
        <f t="shared" si="6"/>
        <v>0</v>
      </c>
      <c r="E124" s="85"/>
      <c r="F124" s="105" t="e">
        <f t="shared" si="7"/>
        <v>#NUM!</v>
      </c>
      <c r="G124" s="87">
        <v>121</v>
      </c>
    </row>
    <row r="125" spans="1:7" x14ac:dyDescent="0.25">
      <c r="A125" s="18"/>
      <c r="B125" s="54"/>
      <c r="C125" s="18"/>
      <c r="D125" s="18"/>
      <c r="E125" s="54"/>
      <c r="F125" s="18"/>
      <c r="G125" s="18"/>
    </row>
    <row r="126" spans="1:7" x14ac:dyDescent="0.25">
      <c r="A126" s="18"/>
      <c r="B126" s="54"/>
      <c r="C126" s="18"/>
      <c r="D126" s="18"/>
      <c r="E126" s="54"/>
      <c r="F126" s="18"/>
      <c r="G126" s="18"/>
    </row>
    <row r="127" spans="1:7" x14ac:dyDescent="0.25">
      <c r="A127" s="18"/>
      <c r="B127" s="54"/>
      <c r="C127" s="18"/>
      <c r="D127" s="18"/>
      <c r="E127" s="54"/>
      <c r="F127" s="18"/>
      <c r="G127" s="18"/>
    </row>
    <row r="128" spans="1:7" x14ac:dyDescent="0.25">
      <c r="A128" s="18"/>
      <c r="B128" s="54"/>
      <c r="C128" s="18"/>
      <c r="D128" s="18"/>
      <c r="E128" s="54"/>
      <c r="F128" s="18"/>
      <c r="G128" s="18"/>
    </row>
    <row r="129" spans="1:7" x14ac:dyDescent="0.25">
      <c r="A129" s="18"/>
      <c r="B129" s="54"/>
      <c r="C129" s="18"/>
      <c r="D129" s="18"/>
      <c r="E129" s="54"/>
      <c r="F129" s="18"/>
      <c r="G129" s="18"/>
    </row>
    <row r="130" spans="1:7" x14ac:dyDescent="0.25">
      <c r="A130" s="18"/>
      <c r="B130" s="54"/>
      <c r="C130" s="18"/>
      <c r="D130" s="18"/>
      <c r="E130" s="54"/>
      <c r="F130" s="18"/>
      <c r="G130" s="18"/>
    </row>
    <row r="131" spans="1:7" x14ac:dyDescent="0.25">
      <c r="A131" s="18"/>
      <c r="B131" s="54"/>
      <c r="C131" s="18"/>
      <c r="D131" s="18"/>
      <c r="E131" s="54"/>
      <c r="F131" s="18"/>
      <c r="G131" s="18"/>
    </row>
    <row r="132" spans="1:7" x14ac:dyDescent="0.25">
      <c r="A132" s="18"/>
      <c r="B132" s="54"/>
      <c r="C132" s="18"/>
      <c r="D132" s="18"/>
      <c r="E132" s="54"/>
      <c r="F132" s="18"/>
      <c r="G132" s="18"/>
    </row>
    <row r="133" spans="1:7" x14ac:dyDescent="0.25">
      <c r="A133" s="18"/>
      <c r="B133" s="54"/>
      <c r="C133" s="18"/>
      <c r="D133" s="18"/>
      <c r="E133" s="54"/>
      <c r="F133" s="18"/>
      <c r="G133" s="18"/>
    </row>
    <row r="134" spans="1:7" x14ac:dyDescent="0.25">
      <c r="A134" s="18"/>
      <c r="B134" s="54"/>
      <c r="C134" s="18"/>
      <c r="D134" s="18"/>
      <c r="E134" s="54"/>
      <c r="F134" s="18"/>
      <c r="G134" s="18"/>
    </row>
    <row r="135" spans="1:7" x14ac:dyDescent="0.25">
      <c r="A135" s="18"/>
      <c r="B135" s="54"/>
      <c r="C135" s="18"/>
      <c r="D135" s="18"/>
      <c r="E135" s="54"/>
      <c r="F135" s="18"/>
      <c r="G135" s="18"/>
    </row>
    <row r="136" spans="1:7" x14ac:dyDescent="0.25">
      <c r="A136" s="18"/>
      <c r="B136" s="54"/>
      <c r="C136" s="18"/>
      <c r="D136" s="18"/>
      <c r="E136" s="54"/>
      <c r="F136" s="18"/>
      <c r="G136" s="18"/>
    </row>
    <row r="137" spans="1:7" x14ac:dyDescent="0.25">
      <c r="A137" s="18"/>
      <c r="B137" s="54"/>
      <c r="C137" s="18"/>
      <c r="D137" s="18"/>
      <c r="E137" s="54"/>
      <c r="F137" s="18"/>
      <c r="G137" s="18"/>
    </row>
    <row r="138" spans="1:7" x14ac:dyDescent="0.25">
      <c r="A138" s="18"/>
      <c r="B138" s="54"/>
      <c r="C138" s="18"/>
      <c r="D138" s="18"/>
      <c r="E138" s="54"/>
      <c r="F138" s="18"/>
      <c r="G138" s="18"/>
    </row>
    <row r="139" spans="1:7" x14ac:dyDescent="0.25">
      <c r="A139" s="18"/>
      <c r="B139" s="54"/>
      <c r="C139" s="18"/>
      <c r="D139" s="18"/>
      <c r="E139" s="54"/>
      <c r="F139" s="18"/>
      <c r="G139" s="18"/>
    </row>
    <row r="140" spans="1:7" x14ac:dyDescent="0.25">
      <c r="A140" s="18"/>
      <c r="B140" s="54"/>
      <c r="C140" s="18"/>
      <c r="D140" s="18"/>
      <c r="E140" s="54"/>
      <c r="F140" s="18"/>
      <c r="G140" s="18"/>
    </row>
    <row r="141" spans="1:7" x14ac:dyDescent="0.25">
      <c r="A141" s="18"/>
      <c r="B141" s="54"/>
      <c r="C141" s="18"/>
      <c r="D141" s="18"/>
      <c r="E141" s="54"/>
      <c r="F141" s="18"/>
      <c r="G141" s="18"/>
    </row>
    <row r="142" spans="1:7" x14ac:dyDescent="0.25">
      <c r="A142" s="18"/>
      <c r="B142" s="54"/>
      <c r="C142" s="18"/>
      <c r="D142" s="18"/>
      <c r="E142" s="54"/>
      <c r="F142" s="18"/>
      <c r="G142" s="18"/>
    </row>
    <row r="143" spans="1:7" x14ac:dyDescent="0.25">
      <c r="A143" s="18"/>
      <c r="B143" s="54"/>
      <c r="C143" s="18"/>
      <c r="D143" s="18"/>
      <c r="E143" s="54"/>
      <c r="F143" s="18"/>
      <c r="G143" s="18"/>
    </row>
    <row r="144" spans="1:7" x14ac:dyDescent="0.25">
      <c r="A144" s="18"/>
      <c r="B144" s="54"/>
      <c r="C144" s="18"/>
      <c r="D144" s="18"/>
      <c r="E144" s="54"/>
      <c r="F144" s="18"/>
      <c r="G144" s="18"/>
    </row>
    <row r="145" spans="1:7" x14ac:dyDescent="0.25">
      <c r="A145" s="18"/>
      <c r="B145" s="54"/>
      <c r="C145" s="18"/>
      <c r="D145" s="18"/>
      <c r="E145" s="54"/>
      <c r="F145" s="18"/>
      <c r="G145" s="18"/>
    </row>
    <row r="146" spans="1:7" x14ac:dyDescent="0.25">
      <c r="A146" s="18"/>
      <c r="B146" s="54"/>
      <c r="C146" s="18"/>
      <c r="D146" s="18"/>
      <c r="E146" s="54"/>
      <c r="F146" s="18"/>
      <c r="G146" s="18"/>
    </row>
    <row r="147" spans="1:7" x14ac:dyDescent="0.25">
      <c r="A147" s="18"/>
      <c r="B147" s="54"/>
      <c r="C147" s="18"/>
      <c r="D147" s="18"/>
      <c r="E147" s="54"/>
      <c r="F147" s="18"/>
      <c r="G147" s="18"/>
    </row>
    <row r="148" spans="1:7" x14ac:dyDescent="0.25">
      <c r="A148" s="18"/>
      <c r="B148" s="54"/>
      <c r="C148" s="18"/>
      <c r="D148" s="18"/>
      <c r="E148" s="54"/>
      <c r="F148" s="18"/>
      <c r="G148" s="18"/>
    </row>
    <row r="149" spans="1:7" x14ac:dyDescent="0.25">
      <c r="A149" s="18"/>
      <c r="B149" s="54"/>
      <c r="C149" s="18"/>
      <c r="D149" s="18"/>
      <c r="E149" s="54"/>
      <c r="F149" s="18"/>
      <c r="G149" s="18"/>
    </row>
    <row r="150" spans="1:7" x14ac:dyDescent="0.25">
      <c r="A150" s="18"/>
      <c r="B150" s="54"/>
      <c r="C150" s="18"/>
      <c r="D150" s="18"/>
      <c r="E150" s="54"/>
      <c r="F150" s="18"/>
      <c r="G150" s="18"/>
    </row>
    <row r="151" spans="1:7" x14ac:dyDescent="0.25">
      <c r="A151" s="18"/>
      <c r="B151" s="54"/>
      <c r="C151" s="18"/>
      <c r="D151" s="18"/>
      <c r="E151" s="54"/>
      <c r="F151" s="18"/>
      <c r="G151" s="18"/>
    </row>
    <row r="152" spans="1:7" x14ac:dyDescent="0.25">
      <c r="A152" s="18"/>
      <c r="B152" s="54"/>
      <c r="C152" s="18"/>
      <c r="D152" s="18"/>
      <c r="E152" s="54"/>
      <c r="F152" s="18"/>
      <c r="G152" s="18"/>
    </row>
    <row r="153" spans="1:7" x14ac:dyDescent="0.25">
      <c r="A153" s="18"/>
      <c r="B153" s="54"/>
      <c r="C153" s="18"/>
      <c r="D153" s="18"/>
      <c r="E153" s="54"/>
      <c r="F153" s="18"/>
      <c r="G153" s="18"/>
    </row>
    <row r="154" spans="1:7" x14ac:dyDescent="0.25">
      <c r="A154" s="18"/>
      <c r="B154" s="54"/>
      <c r="C154" s="18"/>
      <c r="D154" s="18"/>
      <c r="E154" s="54"/>
      <c r="F154" s="18"/>
      <c r="G154" s="18"/>
    </row>
    <row r="155" spans="1:7" x14ac:dyDescent="0.25">
      <c r="A155" s="18"/>
      <c r="B155" s="54"/>
      <c r="C155" s="18"/>
      <c r="D155" s="18"/>
      <c r="E155" s="54"/>
      <c r="F155" s="18"/>
      <c r="G155" s="18"/>
    </row>
    <row r="156" spans="1:7" x14ac:dyDescent="0.25">
      <c r="A156" s="18"/>
      <c r="B156" s="54"/>
      <c r="C156" s="18"/>
      <c r="D156" s="18"/>
      <c r="E156" s="54"/>
      <c r="F156" s="18"/>
      <c r="G156" s="18"/>
    </row>
    <row r="157" spans="1:7" x14ac:dyDescent="0.25">
      <c r="A157" s="18"/>
      <c r="B157" s="54"/>
      <c r="C157" s="18"/>
      <c r="D157" s="18"/>
      <c r="E157" s="54"/>
      <c r="F157" s="18"/>
      <c r="G157" s="18"/>
    </row>
    <row r="158" spans="1:7" x14ac:dyDescent="0.25">
      <c r="A158" s="18"/>
      <c r="B158" s="54"/>
      <c r="C158" s="18"/>
      <c r="D158" s="18"/>
      <c r="E158" s="54"/>
      <c r="F158" s="18"/>
      <c r="G158" s="18"/>
    </row>
    <row r="159" spans="1:7" x14ac:dyDescent="0.25">
      <c r="A159" s="18"/>
      <c r="B159" s="54"/>
      <c r="C159" s="18"/>
      <c r="D159" s="18"/>
      <c r="E159" s="54"/>
      <c r="F159" s="18"/>
      <c r="G159" s="18"/>
    </row>
    <row r="160" spans="1:7" x14ac:dyDescent="0.25">
      <c r="A160" s="18"/>
      <c r="B160" s="54"/>
      <c r="C160" s="18"/>
      <c r="D160" s="18"/>
      <c r="E160" s="54"/>
      <c r="F160" s="18"/>
      <c r="G160" s="18"/>
    </row>
    <row r="161" spans="1:7" x14ac:dyDescent="0.25">
      <c r="A161" s="18"/>
      <c r="B161" s="54"/>
      <c r="C161" s="18"/>
      <c r="D161" s="18"/>
      <c r="E161" s="54"/>
      <c r="F161" s="18"/>
      <c r="G161" s="18"/>
    </row>
    <row r="162" spans="1:7" x14ac:dyDescent="0.25">
      <c r="A162" s="18"/>
      <c r="B162" s="54"/>
      <c r="C162" s="18"/>
      <c r="D162" s="18"/>
      <c r="E162" s="54"/>
      <c r="F162" s="18"/>
      <c r="G162" s="18"/>
    </row>
    <row r="163" spans="1:7" x14ac:dyDescent="0.25">
      <c r="A163" s="18"/>
      <c r="B163" s="54"/>
      <c r="C163" s="18"/>
      <c r="D163" s="18"/>
      <c r="E163" s="54"/>
      <c r="F163" s="18"/>
      <c r="G163" s="18"/>
    </row>
    <row r="164" spans="1:7" x14ac:dyDescent="0.25">
      <c r="A164" s="18"/>
      <c r="B164" s="54"/>
      <c r="C164" s="18"/>
      <c r="D164" s="18"/>
      <c r="E164" s="54"/>
      <c r="F164" s="18"/>
      <c r="G164" s="18"/>
    </row>
    <row r="165" spans="1:7" x14ac:dyDescent="0.25">
      <c r="A165" s="18"/>
      <c r="B165" s="54"/>
      <c r="C165" s="18"/>
      <c r="D165" s="18"/>
      <c r="E165" s="54"/>
      <c r="F165" s="18"/>
      <c r="G165" s="18"/>
    </row>
    <row r="166" spans="1:7" x14ac:dyDescent="0.25">
      <c r="A166" s="18"/>
      <c r="B166" s="54"/>
      <c r="C166" s="18"/>
      <c r="D166" s="18"/>
      <c r="E166" s="54"/>
      <c r="F166" s="18"/>
      <c r="G166" s="18"/>
    </row>
    <row r="167" spans="1:7" x14ac:dyDescent="0.25">
      <c r="A167" s="18"/>
      <c r="B167" s="54"/>
      <c r="C167" s="18"/>
      <c r="D167" s="18"/>
      <c r="E167" s="54"/>
      <c r="F167" s="18"/>
      <c r="G167" s="18"/>
    </row>
    <row r="168" spans="1:7" x14ac:dyDescent="0.25">
      <c r="A168" s="18"/>
      <c r="B168" s="54"/>
      <c r="C168" s="18"/>
      <c r="D168" s="18"/>
      <c r="E168" s="54"/>
      <c r="F168" s="18"/>
      <c r="G168" s="18"/>
    </row>
    <row r="169" spans="1:7" x14ac:dyDescent="0.25">
      <c r="A169" s="18"/>
      <c r="B169" s="54"/>
      <c r="C169" s="18"/>
      <c r="D169" s="18"/>
      <c r="E169" s="54"/>
      <c r="F169" s="18"/>
      <c r="G169" s="18"/>
    </row>
    <row r="170" spans="1:7" x14ac:dyDescent="0.25">
      <c r="A170" s="18"/>
      <c r="B170" s="54"/>
      <c r="C170" s="18"/>
      <c r="D170" s="18"/>
      <c r="E170" s="54"/>
      <c r="F170" s="18"/>
      <c r="G170" s="18"/>
    </row>
    <row r="171" spans="1:7" x14ac:dyDescent="0.25">
      <c r="A171" s="18"/>
      <c r="B171" s="54"/>
      <c r="C171" s="18"/>
      <c r="D171" s="18"/>
      <c r="E171" s="54"/>
      <c r="F171" s="18"/>
      <c r="G171" s="18"/>
    </row>
    <row r="172" spans="1:7" x14ac:dyDescent="0.25">
      <c r="A172" s="18"/>
      <c r="B172" s="54"/>
      <c r="C172" s="18"/>
      <c r="D172" s="18"/>
      <c r="E172" s="54"/>
      <c r="F172" s="18"/>
      <c r="G172" s="18"/>
    </row>
    <row r="173" spans="1:7" x14ac:dyDescent="0.25">
      <c r="A173" s="18"/>
      <c r="B173" s="54"/>
      <c r="C173" s="18"/>
      <c r="D173" s="18"/>
      <c r="E173" s="54"/>
      <c r="F173" s="18"/>
      <c r="G173" s="18"/>
    </row>
    <row r="174" spans="1:7" x14ac:dyDescent="0.25">
      <c r="A174" s="18"/>
      <c r="B174" s="54"/>
      <c r="C174" s="18"/>
      <c r="D174" s="18"/>
      <c r="E174" s="54"/>
      <c r="F174" s="18"/>
      <c r="G174" s="18"/>
    </row>
    <row r="175" spans="1:7" x14ac:dyDescent="0.25">
      <c r="A175" s="18"/>
      <c r="B175" s="54"/>
      <c r="C175" s="18"/>
      <c r="D175" s="18"/>
      <c r="E175" s="54"/>
      <c r="F175" s="18"/>
      <c r="G175" s="18"/>
    </row>
    <row r="176" spans="1:7" x14ac:dyDescent="0.25">
      <c r="A176" s="18"/>
      <c r="B176" s="54"/>
      <c r="C176" s="18"/>
      <c r="D176" s="18"/>
      <c r="E176" s="54"/>
      <c r="F176" s="18"/>
      <c r="G176" s="18"/>
    </row>
    <row r="177" spans="1:7" x14ac:dyDescent="0.25">
      <c r="A177" s="18"/>
      <c r="B177" s="54"/>
      <c r="C177" s="18"/>
      <c r="D177" s="18"/>
      <c r="E177" s="54"/>
      <c r="F177" s="18"/>
      <c r="G177" s="18"/>
    </row>
    <row r="178" spans="1:7" x14ac:dyDescent="0.25">
      <c r="A178" s="18"/>
      <c r="B178" s="54"/>
      <c r="C178" s="18"/>
      <c r="D178" s="18"/>
      <c r="E178" s="54"/>
      <c r="F178" s="18"/>
      <c r="G178" s="18"/>
    </row>
    <row r="179" spans="1:7" x14ac:dyDescent="0.25">
      <c r="A179" s="18"/>
      <c r="B179" s="54"/>
      <c r="C179" s="18"/>
      <c r="D179" s="18"/>
      <c r="E179" s="54"/>
      <c r="F179" s="18"/>
      <c r="G179" s="18"/>
    </row>
    <row r="180" spans="1:7" x14ac:dyDescent="0.25">
      <c r="A180" s="18"/>
      <c r="B180" s="54"/>
      <c r="C180" s="18"/>
      <c r="D180" s="18"/>
      <c r="E180" s="54"/>
      <c r="F180" s="18"/>
      <c r="G180" s="18"/>
    </row>
    <row r="181" spans="1:7" x14ac:dyDescent="0.25">
      <c r="A181" s="18"/>
      <c r="B181" s="54"/>
      <c r="C181" s="18"/>
      <c r="D181" s="18"/>
      <c r="E181" s="54"/>
      <c r="F181" s="18"/>
      <c r="G181" s="18"/>
    </row>
    <row r="182" spans="1:7" x14ac:dyDescent="0.25">
      <c r="A182" s="18"/>
      <c r="B182" s="54"/>
      <c r="C182" s="18"/>
      <c r="D182" s="18"/>
      <c r="E182" s="54"/>
      <c r="F182" s="18"/>
      <c r="G182" s="18"/>
    </row>
    <row r="183" spans="1:7" x14ac:dyDescent="0.25">
      <c r="A183" s="18"/>
      <c r="B183" s="54"/>
      <c r="C183" s="18"/>
      <c r="D183" s="18"/>
      <c r="E183" s="54"/>
      <c r="F183" s="18"/>
      <c r="G183" s="18"/>
    </row>
    <row r="184" spans="1:7" x14ac:dyDescent="0.25">
      <c r="A184" s="18"/>
      <c r="B184" s="54"/>
      <c r="C184" s="18"/>
      <c r="D184" s="18"/>
      <c r="E184" s="54"/>
      <c r="F184" s="18"/>
      <c r="G184" s="18"/>
    </row>
    <row r="185" spans="1:7" x14ac:dyDescent="0.25">
      <c r="A185" s="18"/>
      <c r="B185" s="54"/>
      <c r="C185" s="18"/>
      <c r="D185" s="18"/>
      <c r="E185" s="54"/>
      <c r="F185" s="18"/>
      <c r="G185" s="18"/>
    </row>
    <row r="186" spans="1:7" x14ac:dyDescent="0.25">
      <c r="A186" s="18"/>
      <c r="B186" s="54"/>
      <c r="C186" s="18"/>
      <c r="D186" s="18"/>
      <c r="E186" s="54"/>
      <c r="F186" s="18"/>
      <c r="G186" s="18"/>
    </row>
    <row r="187" spans="1:7" x14ac:dyDescent="0.25">
      <c r="A187" s="18"/>
      <c r="B187" s="54"/>
      <c r="C187" s="18"/>
      <c r="D187" s="18"/>
      <c r="E187" s="54"/>
      <c r="F187" s="18"/>
      <c r="G187" s="18"/>
    </row>
    <row r="188" spans="1:7" x14ac:dyDescent="0.25">
      <c r="A188" s="18"/>
      <c r="B188" s="54"/>
      <c r="C188" s="18"/>
      <c r="D188" s="18"/>
      <c r="E188" s="54"/>
      <c r="F188" s="18"/>
      <c r="G188" s="18"/>
    </row>
    <row r="189" spans="1:7" x14ac:dyDescent="0.25">
      <c r="A189" s="18"/>
      <c r="B189" s="54"/>
      <c r="C189" s="18"/>
      <c r="D189" s="18"/>
      <c r="E189" s="54"/>
      <c r="F189" s="18"/>
      <c r="G189" s="18"/>
    </row>
    <row r="190" spans="1:7" x14ac:dyDescent="0.25">
      <c r="A190" s="18"/>
      <c r="B190" s="54"/>
      <c r="C190" s="18"/>
      <c r="D190" s="18"/>
      <c r="E190" s="54"/>
      <c r="F190" s="18"/>
      <c r="G190" s="18"/>
    </row>
    <row r="191" spans="1:7" x14ac:dyDescent="0.25">
      <c r="A191" s="18"/>
      <c r="B191" s="54"/>
      <c r="C191" s="18"/>
      <c r="D191" s="18"/>
      <c r="E191" s="54"/>
      <c r="F191" s="18"/>
      <c r="G191" s="18"/>
    </row>
    <row r="192" spans="1:7" x14ac:dyDescent="0.25">
      <c r="A192" s="18"/>
      <c r="B192" s="54"/>
      <c r="C192" s="18"/>
      <c r="D192" s="18"/>
      <c r="E192" s="54"/>
      <c r="F192" s="18"/>
      <c r="G192" s="18"/>
    </row>
    <row r="193" spans="1:7" x14ac:dyDescent="0.25">
      <c r="A193" s="18"/>
      <c r="B193" s="54"/>
      <c r="C193" s="18"/>
      <c r="D193" s="18"/>
      <c r="E193" s="54"/>
      <c r="F193" s="18"/>
      <c r="G193" s="18"/>
    </row>
    <row r="194" spans="1:7" x14ac:dyDescent="0.25">
      <c r="A194" s="18"/>
      <c r="B194" s="54"/>
      <c r="C194" s="18"/>
      <c r="D194" s="18"/>
      <c r="E194" s="54"/>
      <c r="F194" s="18"/>
      <c r="G194" s="18"/>
    </row>
    <row r="195" spans="1:7" x14ac:dyDescent="0.25">
      <c r="A195" s="18"/>
      <c r="B195" s="54"/>
      <c r="C195" s="18"/>
      <c r="D195" s="18"/>
      <c r="E195" s="54"/>
      <c r="F195" s="18"/>
      <c r="G195" s="18"/>
    </row>
    <row r="196" spans="1:7" x14ac:dyDescent="0.25">
      <c r="A196" s="18"/>
      <c r="B196" s="54"/>
      <c r="C196" s="18"/>
      <c r="D196" s="18"/>
      <c r="E196" s="54"/>
      <c r="F196" s="18"/>
      <c r="G196" s="18"/>
    </row>
    <row r="197" spans="1:7" x14ac:dyDescent="0.25">
      <c r="A197" s="18"/>
      <c r="B197" s="54"/>
      <c r="C197" s="18"/>
      <c r="D197" s="18"/>
      <c r="E197" s="54"/>
      <c r="F197" s="18"/>
      <c r="G197" s="18"/>
    </row>
    <row r="198" spans="1:7" x14ac:dyDescent="0.25">
      <c r="A198" s="18"/>
      <c r="B198" s="54"/>
      <c r="C198" s="18"/>
      <c r="D198" s="18"/>
      <c r="E198" s="54"/>
      <c r="F198" s="18"/>
      <c r="G198" s="18"/>
    </row>
    <row r="199" spans="1:7" x14ac:dyDescent="0.25">
      <c r="A199" s="18"/>
      <c r="B199" s="54"/>
      <c r="C199" s="18"/>
      <c r="D199" s="18"/>
      <c r="E199" s="54"/>
      <c r="F199" s="18"/>
      <c r="G199" s="18"/>
    </row>
    <row r="200" spans="1:7" x14ac:dyDescent="0.25">
      <c r="A200" s="18"/>
      <c r="B200" s="54"/>
      <c r="C200" s="18"/>
      <c r="D200" s="18"/>
      <c r="E200" s="54"/>
      <c r="F200" s="18"/>
      <c r="G200" s="18"/>
    </row>
    <row r="201" spans="1:7" x14ac:dyDescent="0.25">
      <c r="A201" s="18"/>
      <c r="B201" s="54"/>
      <c r="C201" s="18"/>
      <c r="D201" s="18"/>
      <c r="E201" s="54"/>
      <c r="F201" s="18"/>
      <c r="G201" s="18"/>
    </row>
    <row r="202" spans="1:7" x14ac:dyDescent="0.25">
      <c r="A202" s="18"/>
      <c r="B202" s="54"/>
      <c r="C202" s="18"/>
      <c r="D202" s="18"/>
      <c r="E202" s="54"/>
      <c r="F202" s="18"/>
      <c r="G202" s="18"/>
    </row>
    <row r="203" spans="1:7" x14ac:dyDescent="0.25">
      <c r="A203" s="18"/>
      <c r="B203" s="54"/>
      <c r="C203" s="18"/>
      <c r="D203" s="18"/>
      <c r="E203" s="54"/>
      <c r="F203" s="18"/>
      <c r="G203" s="18"/>
    </row>
    <row r="204" spans="1:7" x14ac:dyDescent="0.25">
      <c r="A204" s="18"/>
      <c r="B204" s="54"/>
      <c r="C204" s="18"/>
      <c r="D204" s="18"/>
      <c r="E204" s="54"/>
      <c r="F204" s="18"/>
      <c r="G204" s="18"/>
    </row>
    <row r="205" spans="1:7" x14ac:dyDescent="0.25">
      <c r="A205" s="18"/>
      <c r="B205" s="54"/>
      <c r="C205" s="18"/>
      <c r="D205" s="18"/>
      <c r="E205" s="54"/>
      <c r="F205" s="18"/>
      <c r="G205" s="18"/>
    </row>
    <row r="206" spans="1:7" x14ac:dyDescent="0.25">
      <c r="A206" s="18"/>
      <c r="B206" s="54"/>
      <c r="C206" s="18"/>
      <c r="D206" s="18"/>
      <c r="E206" s="54"/>
      <c r="F206" s="18"/>
      <c r="G206" s="18"/>
    </row>
    <row r="207" spans="1:7" x14ac:dyDescent="0.25">
      <c r="A207" s="18"/>
      <c r="B207" s="54"/>
      <c r="C207" s="18"/>
      <c r="D207" s="18"/>
      <c r="E207" s="54"/>
      <c r="F207" s="18"/>
      <c r="G207" s="18"/>
    </row>
    <row r="208" spans="1:7" x14ac:dyDescent="0.25">
      <c r="A208" s="18"/>
      <c r="B208" s="54"/>
      <c r="C208" s="18"/>
      <c r="D208" s="18"/>
      <c r="E208" s="54"/>
      <c r="F208" s="18"/>
      <c r="G208" s="18"/>
    </row>
    <row r="209" spans="1:7" x14ac:dyDescent="0.25">
      <c r="A209" s="18"/>
      <c r="B209" s="54"/>
      <c r="C209" s="18"/>
      <c r="D209" s="18"/>
      <c r="E209" s="54"/>
      <c r="F209" s="18"/>
      <c r="G209" s="18"/>
    </row>
    <row r="210" spans="1:7" x14ac:dyDescent="0.25">
      <c r="A210" s="18"/>
      <c r="B210" s="54"/>
      <c r="C210" s="18"/>
      <c r="D210" s="18"/>
      <c r="E210" s="54"/>
      <c r="F210" s="18"/>
      <c r="G210" s="18"/>
    </row>
    <row r="211" spans="1:7" x14ac:dyDescent="0.25">
      <c r="A211" s="18"/>
      <c r="B211" s="54"/>
      <c r="C211" s="18"/>
      <c r="D211" s="18"/>
      <c r="E211" s="54"/>
      <c r="F211" s="18"/>
      <c r="G211" s="18"/>
    </row>
    <row r="212" spans="1:7" x14ac:dyDescent="0.25">
      <c r="A212" s="18"/>
      <c r="B212" s="54"/>
      <c r="C212" s="18"/>
      <c r="D212" s="18"/>
      <c r="E212" s="54"/>
      <c r="F212" s="18"/>
      <c r="G212" s="18"/>
    </row>
    <row r="213" spans="1:7" x14ac:dyDescent="0.25">
      <c r="A213" s="18"/>
      <c r="B213" s="54"/>
      <c r="C213" s="18"/>
      <c r="D213" s="18"/>
      <c r="E213" s="54"/>
      <c r="F213" s="18"/>
      <c r="G213" s="18"/>
    </row>
    <row r="214" spans="1:7" x14ac:dyDescent="0.25">
      <c r="A214" s="18"/>
      <c r="B214" s="54"/>
      <c r="C214" s="18"/>
      <c r="D214" s="18"/>
      <c r="E214" s="54"/>
      <c r="F214" s="18"/>
      <c r="G214" s="18"/>
    </row>
    <row r="215" spans="1:7" x14ac:dyDescent="0.25">
      <c r="A215" s="18"/>
      <c r="B215" s="54"/>
      <c r="C215" s="18"/>
      <c r="D215" s="18"/>
      <c r="E215" s="54"/>
      <c r="F215" s="18"/>
      <c r="G215" s="18"/>
    </row>
    <row r="216" spans="1:7" x14ac:dyDescent="0.25">
      <c r="A216" s="18"/>
      <c r="B216" s="54"/>
      <c r="C216" s="18"/>
      <c r="D216" s="18"/>
      <c r="E216" s="54"/>
      <c r="F216" s="18"/>
      <c r="G216" s="18"/>
    </row>
    <row r="217" spans="1:7" x14ac:dyDescent="0.25">
      <c r="A217" s="18"/>
      <c r="B217" s="54"/>
      <c r="C217" s="18"/>
      <c r="D217" s="18"/>
      <c r="E217" s="54"/>
      <c r="F217" s="18"/>
      <c r="G217" s="18"/>
    </row>
    <row r="218" spans="1:7" x14ac:dyDescent="0.25">
      <c r="A218" s="18"/>
      <c r="B218" s="54"/>
      <c r="C218" s="18"/>
      <c r="D218" s="18"/>
      <c r="E218" s="54"/>
      <c r="F218" s="18"/>
      <c r="G218" s="18"/>
    </row>
    <row r="219" spans="1:7" x14ac:dyDescent="0.25">
      <c r="A219" s="18"/>
      <c r="B219" s="54"/>
      <c r="C219" s="18"/>
      <c r="D219" s="18"/>
      <c r="E219" s="54"/>
      <c r="F219" s="18"/>
      <c r="G219" s="18"/>
    </row>
    <row r="220" spans="1:7" x14ac:dyDescent="0.25">
      <c r="A220" s="18"/>
      <c r="B220" s="54"/>
      <c r="C220" s="18"/>
      <c r="D220" s="18"/>
      <c r="E220" s="54"/>
      <c r="F220" s="18"/>
      <c r="G220" s="18"/>
    </row>
    <row r="221" spans="1:7" x14ac:dyDescent="0.25">
      <c r="A221" s="18"/>
      <c r="B221" s="54"/>
      <c r="C221" s="18"/>
      <c r="D221" s="18"/>
      <c r="E221" s="54"/>
      <c r="F221" s="18"/>
      <c r="G221" s="18"/>
    </row>
    <row r="222" spans="1:7" x14ac:dyDescent="0.25">
      <c r="A222" s="18"/>
      <c r="B222" s="54"/>
      <c r="C222" s="18"/>
      <c r="D222" s="18"/>
      <c r="E222" s="54"/>
      <c r="F222" s="18"/>
      <c r="G222" s="18"/>
    </row>
    <row r="223" spans="1:7" x14ac:dyDescent="0.25">
      <c r="A223" s="18"/>
      <c r="B223" s="54"/>
      <c r="C223" s="18"/>
      <c r="D223" s="18"/>
      <c r="E223" s="54"/>
      <c r="F223" s="18"/>
      <c r="G223" s="18"/>
    </row>
    <row r="224" spans="1:7" x14ac:dyDescent="0.25">
      <c r="A224" s="18"/>
      <c r="B224" s="54"/>
      <c r="C224" s="18"/>
      <c r="D224" s="18"/>
      <c r="E224" s="54"/>
      <c r="F224" s="18"/>
      <c r="G224" s="18"/>
    </row>
    <row r="225" spans="1:7" x14ac:dyDescent="0.25">
      <c r="A225" s="18"/>
      <c r="B225" s="54"/>
      <c r="C225" s="18"/>
      <c r="D225" s="18"/>
      <c r="E225" s="54"/>
      <c r="F225" s="18"/>
      <c r="G225" s="18"/>
    </row>
    <row r="226" spans="1:7" x14ac:dyDescent="0.25">
      <c r="A226" s="18"/>
      <c r="B226" s="54"/>
      <c r="C226" s="18"/>
      <c r="D226" s="18"/>
      <c r="E226" s="54"/>
      <c r="F226" s="18"/>
      <c r="G226" s="18"/>
    </row>
    <row r="227" spans="1:7" x14ac:dyDescent="0.25">
      <c r="A227" s="18"/>
      <c r="B227" s="54"/>
      <c r="C227" s="18"/>
      <c r="D227" s="18"/>
      <c r="E227" s="54"/>
      <c r="F227" s="18"/>
      <c r="G227" s="18"/>
    </row>
    <row r="228" spans="1:7" x14ac:dyDescent="0.25">
      <c r="A228" s="18"/>
      <c r="B228" s="54"/>
      <c r="C228" s="18"/>
      <c r="D228" s="18"/>
      <c r="E228" s="54"/>
      <c r="F228" s="18"/>
      <c r="G228" s="18"/>
    </row>
    <row r="229" spans="1:7" x14ac:dyDescent="0.25">
      <c r="A229" s="18"/>
      <c r="B229" s="54"/>
      <c r="C229" s="18"/>
      <c r="D229" s="18"/>
      <c r="E229" s="54"/>
      <c r="F229" s="18"/>
      <c r="G229" s="18"/>
    </row>
    <row r="230" spans="1:7" x14ac:dyDescent="0.25">
      <c r="A230" s="18"/>
      <c r="B230" s="54"/>
      <c r="C230" s="18"/>
      <c r="D230" s="18"/>
      <c r="E230" s="54"/>
      <c r="F230" s="18"/>
      <c r="G230" s="18"/>
    </row>
    <row r="231" spans="1:7" x14ac:dyDescent="0.25">
      <c r="A231" s="18"/>
      <c r="B231" s="54"/>
      <c r="C231" s="18"/>
      <c r="D231" s="18"/>
      <c r="E231" s="54"/>
      <c r="F231" s="18"/>
      <c r="G231" s="18"/>
    </row>
    <row r="232" spans="1:7" x14ac:dyDescent="0.25">
      <c r="A232" s="18"/>
      <c r="B232" s="54"/>
      <c r="C232" s="18"/>
      <c r="D232" s="18"/>
      <c r="E232" s="54"/>
      <c r="F232" s="18"/>
      <c r="G232" s="18"/>
    </row>
    <row r="233" spans="1:7" x14ac:dyDescent="0.25">
      <c r="A233" s="18"/>
      <c r="B233" s="54"/>
      <c r="C233" s="18"/>
      <c r="D233" s="18"/>
      <c r="E233" s="54"/>
      <c r="F233" s="18"/>
      <c r="G233" s="18"/>
    </row>
    <row r="234" spans="1:7" x14ac:dyDescent="0.25">
      <c r="A234" s="18"/>
      <c r="B234" s="54"/>
      <c r="C234" s="18"/>
      <c r="D234" s="18"/>
      <c r="E234" s="54"/>
      <c r="F234" s="18"/>
      <c r="G234" s="18"/>
    </row>
    <row r="235" spans="1:7" x14ac:dyDescent="0.25">
      <c r="A235" s="18"/>
      <c r="B235" s="54"/>
      <c r="C235" s="18"/>
      <c r="D235" s="18"/>
      <c r="E235" s="54"/>
      <c r="F235" s="18"/>
      <c r="G235" s="18"/>
    </row>
    <row r="236" spans="1:7" x14ac:dyDescent="0.25">
      <c r="A236" s="18"/>
      <c r="B236" s="54"/>
      <c r="C236" s="18"/>
      <c r="D236" s="18"/>
      <c r="E236" s="54"/>
      <c r="F236" s="18"/>
      <c r="G236" s="18"/>
    </row>
    <row r="237" spans="1:7" x14ac:dyDescent="0.25">
      <c r="A237" s="18"/>
      <c r="B237" s="54"/>
      <c r="C237" s="18"/>
      <c r="D237" s="18"/>
      <c r="E237" s="54"/>
      <c r="F237" s="18"/>
      <c r="G237" s="18"/>
    </row>
    <row r="238" spans="1:7" x14ac:dyDescent="0.25">
      <c r="A238" s="18"/>
      <c r="B238" s="54"/>
      <c r="C238" s="18"/>
      <c r="D238" s="18"/>
      <c r="E238" s="54"/>
      <c r="F238" s="18"/>
      <c r="G238" s="18"/>
    </row>
    <row r="239" spans="1:7" x14ac:dyDescent="0.25">
      <c r="A239" s="18"/>
      <c r="B239" s="54"/>
      <c r="C239" s="18"/>
      <c r="D239" s="18"/>
      <c r="E239" s="54"/>
      <c r="F239" s="18"/>
      <c r="G239" s="18"/>
    </row>
    <row r="240" spans="1:7" x14ac:dyDescent="0.25">
      <c r="A240" s="18"/>
      <c r="B240" s="54"/>
      <c r="C240" s="18"/>
      <c r="D240" s="18"/>
      <c r="E240" s="54"/>
      <c r="F240" s="18"/>
      <c r="G240" s="18"/>
    </row>
    <row r="241" spans="1:7" x14ac:dyDescent="0.25">
      <c r="A241" s="18"/>
      <c r="B241" s="54"/>
      <c r="C241" s="18"/>
      <c r="D241" s="18"/>
      <c r="E241" s="54"/>
      <c r="F241" s="18"/>
      <c r="G241" s="18"/>
    </row>
    <row r="242" spans="1:7" x14ac:dyDescent="0.25">
      <c r="A242" s="18"/>
      <c r="B242" s="54"/>
      <c r="C242" s="18"/>
      <c r="D242" s="18"/>
      <c r="E242" s="54"/>
      <c r="F242" s="18"/>
      <c r="G242" s="18"/>
    </row>
    <row r="243" spans="1:7" x14ac:dyDescent="0.25">
      <c r="A243" s="18"/>
      <c r="B243" s="54"/>
      <c r="C243" s="18"/>
      <c r="D243" s="18"/>
      <c r="E243" s="54"/>
      <c r="F243" s="18"/>
      <c r="G243" s="18"/>
    </row>
    <row r="244" spans="1:7" x14ac:dyDescent="0.25">
      <c r="A244" s="18"/>
      <c r="B244" s="54"/>
      <c r="C244" s="18"/>
      <c r="D244" s="18"/>
      <c r="E244" s="54"/>
      <c r="F244" s="18"/>
      <c r="G244" s="18"/>
    </row>
    <row r="245" spans="1:7" x14ac:dyDescent="0.25">
      <c r="A245" s="18"/>
      <c r="B245" s="54"/>
      <c r="C245" s="18"/>
      <c r="D245" s="18"/>
      <c r="E245" s="54"/>
      <c r="F245" s="18"/>
      <c r="G245" s="18"/>
    </row>
    <row r="246" spans="1:7" x14ac:dyDescent="0.25">
      <c r="A246" s="18"/>
      <c r="B246" s="54"/>
      <c r="C246" s="18"/>
      <c r="D246" s="18"/>
      <c r="E246" s="54"/>
      <c r="F246" s="18"/>
      <c r="G246" s="18"/>
    </row>
    <row r="247" spans="1:7" x14ac:dyDescent="0.25">
      <c r="A247" s="18"/>
      <c r="B247" s="54"/>
      <c r="C247" s="18"/>
      <c r="D247" s="18"/>
      <c r="E247" s="54"/>
      <c r="F247" s="18"/>
      <c r="G247" s="18"/>
    </row>
    <row r="248" spans="1:7" x14ac:dyDescent="0.25">
      <c r="A248" s="18"/>
      <c r="B248" s="54"/>
      <c r="C248" s="18"/>
      <c r="D248" s="18"/>
      <c r="E248" s="54"/>
      <c r="F248" s="18"/>
      <c r="G248" s="18"/>
    </row>
    <row r="249" spans="1:7" x14ac:dyDescent="0.25">
      <c r="A249" s="18"/>
      <c r="B249" s="54"/>
      <c r="C249" s="18"/>
      <c r="D249" s="18"/>
      <c r="E249" s="54"/>
      <c r="F249" s="18"/>
      <c r="G249" s="18"/>
    </row>
    <row r="250" spans="1:7" x14ac:dyDescent="0.25">
      <c r="A250" s="18"/>
      <c r="B250" s="54"/>
      <c r="C250" s="18"/>
      <c r="D250" s="18"/>
      <c r="E250" s="54"/>
      <c r="F250" s="18"/>
      <c r="G250" s="18"/>
    </row>
    <row r="251" spans="1:7" x14ac:dyDescent="0.25">
      <c r="A251" s="18"/>
      <c r="B251" s="54"/>
      <c r="C251" s="18"/>
      <c r="D251" s="18"/>
      <c r="E251" s="54"/>
      <c r="F251" s="18"/>
      <c r="G251" s="18"/>
    </row>
    <row r="252" spans="1:7" x14ac:dyDescent="0.25">
      <c r="A252" s="18"/>
      <c r="B252" s="54"/>
      <c r="C252" s="18"/>
      <c r="D252" s="18"/>
      <c r="E252" s="54"/>
      <c r="F252" s="18"/>
      <c r="G252" s="18"/>
    </row>
    <row r="253" spans="1:7" x14ac:dyDescent="0.25">
      <c r="A253" s="18"/>
      <c r="B253" s="54"/>
      <c r="C253" s="18"/>
      <c r="D253" s="18"/>
      <c r="E253" s="54"/>
      <c r="F253" s="18"/>
      <c r="G253" s="18"/>
    </row>
    <row r="254" spans="1:7" x14ac:dyDescent="0.25">
      <c r="A254" s="18"/>
      <c r="B254" s="54"/>
      <c r="C254" s="18"/>
      <c r="D254" s="18"/>
      <c r="E254" s="54"/>
      <c r="F254" s="18"/>
      <c r="G254" s="18"/>
    </row>
    <row r="255" spans="1:7" x14ac:dyDescent="0.25">
      <c r="A255" s="18"/>
      <c r="B255" s="54"/>
      <c r="C255" s="18"/>
      <c r="D255" s="18"/>
      <c r="E255" s="54"/>
      <c r="F255" s="18"/>
      <c r="G255" s="18"/>
    </row>
    <row r="256" spans="1:7" x14ac:dyDescent="0.25">
      <c r="A256" s="18"/>
      <c r="B256" s="54"/>
      <c r="C256" s="18"/>
      <c r="D256" s="18"/>
      <c r="E256" s="54"/>
      <c r="F256" s="18"/>
      <c r="G256" s="18"/>
    </row>
    <row r="257" spans="1:7" x14ac:dyDescent="0.25">
      <c r="A257" s="18"/>
      <c r="B257" s="54"/>
      <c r="C257" s="18"/>
      <c r="D257" s="18"/>
      <c r="E257" s="54"/>
      <c r="F257" s="18"/>
      <c r="G257" s="18"/>
    </row>
    <row r="258" spans="1:7" x14ac:dyDescent="0.25">
      <c r="A258" s="18"/>
      <c r="B258" s="54"/>
      <c r="C258" s="18"/>
      <c r="D258" s="18"/>
      <c r="E258" s="54"/>
      <c r="F258" s="18"/>
      <c r="G258" s="18"/>
    </row>
    <row r="259" spans="1:7" x14ac:dyDescent="0.25">
      <c r="A259" s="18"/>
      <c r="B259" s="54"/>
      <c r="C259" s="18"/>
      <c r="D259" s="18"/>
      <c r="E259" s="54"/>
      <c r="F259" s="18"/>
      <c r="G259" s="18"/>
    </row>
    <row r="260" spans="1:7" x14ac:dyDescent="0.25">
      <c r="A260" s="18"/>
      <c r="B260" s="54"/>
      <c r="C260" s="18"/>
      <c r="D260" s="18"/>
      <c r="E260" s="54"/>
      <c r="F260" s="18"/>
      <c r="G260" s="18"/>
    </row>
    <row r="261" spans="1:7" x14ac:dyDescent="0.25">
      <c r="A261" s="18"/>
      <c r="B261" s="54"/>
      <c r="C261" s="18"/>
      <c r="D261" s="18"/>
      <c r="E261" s="54"/>
      <c r="F261" s="18"/>
      <c r="G261" s="18"/>
    </row>
    <row r="262" spans="1:7" x14ac:dyDescent="0.25">
      <c r="A262" s="18"/>
      <c r="B262" s="54"/>
      <c r="C262" s="18"/>
      <c r="D262" s="18"/>
      <c r="E262" s="54"/>
      <c r="F262" s="18"/>
      <c r="G262" s="18"/>
    </row>
    <row r="263" spans="1:7" x14ac:dyDescent="0.25">
      <c r="A263" s="18"/>
      <c r="B263" s="54"/>
      <c r="C263" s="18"/>
      <c r="D263" s="18"/>
      <c r="E263" s="54"/>
      <c r="F263" s="18"/>
      <c r="G263" s="18"/>
    </row>
    <row r="264" spans="1:7" x14ac:dyDescent="0.25">
      <c r="A264" s="18"/>
      <c r="B264" s="54"/>
      <c r="C264" s="18"/>
      <c r="D264" s="18"/>
      <c r="E264" s="54"/>
      <c r="F264" s="18"/>
      <c r="G264" s="18"/>
    </row>
    <row r="265" spans="1:7" x14ac:dyDescent="0.25">
      <c r="A265" s="18"/>
      <c r="B265" s="54"/>
      <c r="C265" s="18"/>
      <c r="D265" s="18"/>
      <c r="E265" s="54"/>
      <c r="F265" s="18"/>
      <c r="G265" s="18"/>
    </row>
    <row r="266" spans="1:7" x14ac:dyDescent="0.25">
      <c r="A266" s="18"/>
      <c r="B266" s="54"/>
      <c r="C266" s="18"/>
      <c r="D266" s="18"/>
      <c r="E266" s="54"/>
      <c r="F266" s="18"/>
      <c r="G266" s="18"/>
    </row>
    <row r="267" spans="1:7" x14ac:dyDescent="0.25">
      <c r="A267" s="18"/>
      <c r="B267" s="54"/>
      <c r="C267" s="18"/>
      <c r="D267" s="18"/>
      <c r="E267" s="54"/>
      <c r="F267" s="18"/>
      <c r="G267" s="18"/>
    </row>
    <row r="268" spans="1:7" x14ac:dyDescent="0.25">
      <c r="A268" s="18"/>
      <c r="B268" s="54"/>
      <c r="C268" s="18"/>
      <c r="D268" s="18"/>
      <c r="E268" s="54"/>
      <c r="F268" s="18"/>
      <c r="G268" s="18"/>
    </row>
    <row r="269" spans="1:7" x14ac:dyDescent="0.25">
      <c r="A269" s="18"/>
      <c r="B269" s="54"/>
      <c r="C269" s="18"/>
      <c r="D269" s="18"/>
      <c r="E269" s="54"/>
      <c r="F269" s="18"/>
      <c r="G269" s="18"/>
    </row>
    <row r="270" spans="1:7" x14ac:dyDescent="0.25">
      <c r="A270" s="18"/>
      <c r="B270" s="54"/>
      <c r="C270" s="18"/>
      <c r="D270" s="18"/>
      <c r="E270" s="54"/>
      <c r="F270" s="18"/>
      <c r="G270" s="18"/>
    </row>
    <row r="271" spans="1:7" x14ac:dyDescent="0.25">
      <c r="A271" s="18"/>
      <c r="B271" s="54"/>
      <c r="C271" s="18"/>
      <c r="D271" s="18"/>
      <c r="E271" s="54"/>
      <c r="F271" s="18"/>
      <c r="G271" s="18"/>
    </row>
    <row r="272" spans="1:7" x14ac:dyDescent="0.25">
      <c r="A272" s="18"/>
      <c r="B272" s="54"/>
      <c r="C272" s="18"/>
      <c r="D272" s="18"/>
      <c r="E272" s="54"/>
      <c r="F272" s="18"/>
      <c r="G272" s="18"/>
    </row>
    <row r="273" spans="1:7" x14ac:dyDescent="0.25">
      <c r="A273" s="18"/>
      <c r="B273" s="54"/>
      <c r="C273" s="18"/>
      <c r="D273" s="18"/>
      <c r="E273" s="54"/>
      <c r="F273" s="18"/>
      <c r="G273" s="18"/>
    </row>
    <row r="274" spans="1:7" x14ac:dyDescent="0.25">
      <c r="A274" s="18"/>
      <c r="B274" s="54"/>
      <c r="C274" s="18"/>
      <c r="D274" s="18"/>
      <c r="E274" s="54"/>
      <c r="F274" s="18"/>
      <c r="G274" s="18"/>
    </row>
    <row r="275" spans="1:7" x14ac:dyDescent="0.25">
      <c r="A275" s="18"/>
      <c r="B275" s="54"/>
      <c r="C275" s="18"/>
      <c r="D275" s="18"/>
      <c r="E275" s="54"/>
      <c r="F275" s="18"/>
      <c r="G275" s="18"/>
    </row>
    <row r="276" spans="1:7" x14ac:dyDescent="0.25">
      <c r="A276" s="18"/>
      <c r="B276" s="54"/>
      <c r="C276" s="18"/>
      <c r="D276" s="18"/>
      <c r="E276" s="54"/>
      <c r="F276" s="18"/>
      <c r="G276" s="18"/>
    </row>
    <row r="277" spans="1:7" x14ac:dyDescent="0.25">
      <c r="A277" s="18"/>
      <c r="B277" s="54"/>
      <c r="C277" s="18"/>
      <c r="D277" s="18"/>
      <c r="E277" s="54"/>
      <c r="F277" s="18"/>
      <c r="G277" s="18"/>
    </row>
    <row r="278" spans="1:7" x14ac:dyDescent="0.25">
      <c r="A278" s="18"/>
      <c r="B278" s="54"/>
      <c r="C278" s="18"/>
      <c r="D278" s="18"/>
      <c r="E278" s="54"/>
      <c r="F278" s="18"/>
      <c r="G278" s="18"/>
    </row>
    <row r="279" spans="1:7" x14ac:dyDescent="0.25">
      <c r="A279" s="18"/>
      <c r="B279" s="54"/>
      <c r="C279" s="18"/>
      <c r="D279" s="18"/>
      <c r="E279" s="54"/>
      <c r="F279" s="18"/>
      <c r="G279" s="18"/>
    </row>
    <row r="280" spans="1:7" x14ac:dyDescent="0.25">
      <c r="A280" s="18"/>
      <c r="B280" s="54"/>
      <c r="C280" s="18"/>
      <c r="D280" s="18"/>
      <c r="E280" s="54"/>
      <c r="F280" s="18"/>
      <c r="G280" s="18"/>
    </row>
    <row r="281" spans="1:7" x14ac:dyDescent="0.25">
      <c r="A281" s="18"/>
      <c r="B281" s="54"/>
      <c r="C281" s="18"/>
      <c r="D281" s="18"/>
      <c r="E281" s="54"/>
      <c r="F281" s="18"/>
      <c r="G281" s="18"/>
    </row>
    <row r="282" spans="1:7" x14ac:dyDescent="0.25">
      <c r="A282" s="18"/>
      <c r="B282" s="54"/>
      <c r="C282" s="18"/>
      <c r="D282" s="18"/>
      <c r="E282" s="54"/>
      <c r="F282" s="18"/>
      <c r="G282" s="18"/>
    </row>
    <row r="283" spans="1:7" x14ac:dyDescent="0.25">
      <c r="A283" s="18"/>
      <c r="B283" s="54"/>
      <c r="C283" s="18"/>
      <c r="D283" s="18"/>
      <c r="E283" s="54"/>
      <c r="F283" s="18"/>
      <c r="G283" s="18"/>
    </row>
    <row r="284" spans="1:7" x14ac:dyDescent="0.25">
      <c r="A284" s="18"/>
      <c r="B284" s="54"/>
      <c r="C284" s="18"/>
      <c r="D284" s="18"/>
      <c r="E284" s="54"/>
      <c r="F284" s="18"/>
      <c r="G284" s="18"/>
    </row>
    <row r="285" spans="1:7" x14ac:dyDescent="0.25">
      <c r="A285" s="18"/>
      <c r="B285" s="54"/>
      <c r="C285" s="18"/>
      <c r="D285" s="18"/>
      <c r="E285" s="54"/>
      <c r="F285" s="18"/>
      <c r="G285" s="18"/>
    </row>
    <row r="286" spans="1:7" x14ac:dyDescent="0.25">
      <c r="A286" s="18"/>
      <c r="B286" s="54"/>
      <c r="C286" s="18"/>
      <c r="D286" s="18"/>
      <c r="E286" s="54"/>
      <c r="F286" s="18"/>
      <c r="G286" s="18"/>
    </row>
    <row r="287" spans="1:7" x14ac:dyDescent="0.25">
      <c r="A287" s="18"/>
      <c r="B287" s="54"/>
      <c r="C287" s="18"/>
      <c r="D287" s="18"/>
      <c r="E287" s="54"/>
      <c r="F287" s="18"/>
      <c r="G287" s="18"/>
    </row>
    <row r="288" spans="1:7" x14ac:dyDescent="0.25">
      <c r="A288" s="18"/>
      <c r="B288" s="54"/>
      <c r="C288" s="18"/>
      <c r="D288" s="18"/>
      <c r="E288" s="54"/>
      <c r="F288" s="18"/>
      <c r="G288" s="18"/>
    </row>
    <row r="289" spans="1:7" x14ac:dyDescent="0.25">
      <c r="A289" s="18"/>
      <c r="B289" s="54"/>
      <c r="C289" s="18"/>
      <c r="D289" s="18"/>
      <c r="E289" s="54"/>
      <c r="F289" s="18"/>
      <c r="G289" s="18"/>
    </row>
    <row r="290" spans="1:7" x14ac:dyDescent="0.25">
      <c r="A290" s="18"/>
      <c r="B290" s="54"/>
      <c r="C290" s="18"/>
      <c r="D290" s="18"/>
      <c r="E290" s="54"/>
      <c r="F290" s="18"/>
      <c r="G290" s="18"/>
    </row>
    <row r="291" spans="1:7" x14ac:dyDescent="0.25">
      <c r="A291" s="18"/>
      <c r="B291" s="54"/>
      <c r="C291" s="18"/>
      <c r="D291" s="18"/>
      <c r="E291" s="54"/>
      <c r="F291" s="18"/>
      <c r="G291" s="18"/>
    </row>
    <row r="292" spans="1:7" x14ac:dyDescent="0.25">
      <c r="A292" s="18"/>
      <c r="B292" s="54"/>
      <c r="C292" s="18"/>
      <c r="D292" s="18"/>
      <c r="E292" s="54"/>
      <c r="F292" s="18"/>
      <c r="G292" s="18"/>
    </row>
    <row r="293" spans="1:7" x14ac:dyDescent="0.25">
      <c r="A293" s="18"/>
      <c r="B293" s="54"/>
      <c r="C293" s="18"/>
      <c r="D293" s="18"/>
      <c r="E293" s="54"/>
      <c r="F293" s="18"/>
      <c r="G293" s="18"/>
    </row>
    <row r="294" spans="1:7" x14ac:dyDescent="0.25">
      <c r="A294" s="18"/>
      <c r="B294" s="54"/>
      <c r="C294" s="18"/>
      <c r="D294" s="18"/>
      <c r="E294" s="54"/>
      <c r="F294" s="18"/>
      <c r="G294" s="18"/>
    </row>
    <row r="295" spans="1:7" x14ac:dyDescent="0.25">
      <c r="A295" s="18"/>
      <c r="B295" s="54"/>
      <c r="C295" s="18"/>
      <c r="D295" s="18"/>
      <c r="E295" s="54"/>
      <c r="F295" s="18"/>
      <c r="G295" s="18"/>
    </row>
    <row r="296" spans="1:7" x14ac:dyDescent="0.25">
      <c r="A296" s="18"/>
      <c r="B296" s="54"/>
      <c r="C296" s="18"/>
      <c r="D296" s="18"/>
      <c r="E296" s="54"/>
      <c r="F296" s="18"/>
      <c r="G296" s="18"/>
    </row>
    <row r="297" spans="1:7" x14ac:dyDescent="0.25">
      <c r="A297" s="18"/>
      <c r="B297" s="54"/>
      <c r="C297" s="18"/>
      <c r="D297" s="18"/>
      <c r="E297" s="54"/>
      <c r="F297" s="18"/>
      <c r="G297" s="18"/>
    </row>
    <row r="298" spans="1:7" x14ac:dyDescent="0.25">
      <c r="A298" s="18"/>
      <c r="B298" s="54"/>
      <c r="C298" s="18"/>
      <c r="D298" s="18"/>
      <c r="E298" s="54"/>
      <c r="F298" s="18"/>
      <c r="G298" s="18"/>
    </row>
    <row r="299" spans="1:7" x14ac:dyDescent="0.25">
      <c r="A299" s="18"/>
      <c r="B299" s="54"/>
      <c r="C299" s="18"/>
      <c r="D299" s="18"/>
      <c r="E299" s="54"/>
      <c r="F299" s="18"/>
      <c r="G299" s="18"/>
    </row>
    <row r="300" spans="1:7" x14ac:dyDescent="0.25">
      <c r="A300" s="18"/>
      <c r="B300" s="54"/>
      <c r="C300" s="18"/>
      <c r="D300" s="18"/>
      <c r="E300" s="54"/>
      <c r="F300" s="18"/>
      <c r="G300" s="18"/>
    </row>
    <row r="301" spans="1:7" x14ac:dyDescent="0.25">
      <c r="A301" s="18"/>
      <c r="B301" s="54"/>
      <c r="C301" s="18"/>
      <c r="D301" s="18"/>
      <c r="E301" s="54"/>
      <c r="F301" s="18"/>
      <c r="G301" s="18"/>
    </row>
    <row r="302" spans="1:7" x14ac:dyDescent="0.25">
      <c r="A302" s="18"/>
      <c r="B302" s="54"/>
      <c r="C302" s="18"/>
      <c r="D302" s="18"/>
      <c r="E302" s="54"/>
      <c r="F302" s="18"/>
      <c r="G302" s="18"/>
    </row>
    <row r="303" spans="1:7" x14ac:dyDescent="0.25">
      <c r="A303" s="18"/>
      <c r="B303" s="54"/>
      <c r="C303" s="18"/>
      <c r="D303" s="18"/>
      <c r="E303" s="54"/>
      <c r="F303" s="18"/>
      <c r="G303" s="18"/>
    </row>
    <row r="304" spans="1:7" x14ac:dyDescent="0.25">
      <c r="A304" s="18"/>
      <c r="B304" s="54"/>
      <c r="C304" s="18"/>
      <c r="D304" s="18"/>
      <c r="E304" s="54"/>
      <c r="F304" s="18"/>
      <c r="G304" s="18"/>
    </row>
    <row r="305" spans="1:7" x14ac:dyDescent="0.25">
      <c r="A305" s="18"/>
      <c r="B305" s="54"/>
      <c r="C305" s="18"/>
      <c r="D305" s="18"/>
      <c r="E305" s="54"/>
      <c r="F305" s="18"/>
      <c r="G305" s="18"/>
    </row>
    <row r="306" spans="1:7" x14ac:dyDescent="0.25">
      <c r="A306" s="18"/>
      <c r="B306" s="54"/>
      <c r="C306" s="18"/>
      <c r="D306" s="18"/>
      <c r="E306" s="54"/>
      <c r="F306" s="18"/>
      <c r="G306" s="18"/>
    </row>
    <row r="307" spans="1:7" x14ac:dyDescent="0.25">
      <c r="A307" s="18"/>
      <c r="B307" s="54"/>
      <c r="C307" s="18"/>
      <c r="D307" s="18"/>
      <c r="E307" s="54"/>
      <c r="F307" s="18"/>
      <c r="G307" s="18"/>
    </row>
    <row r="308" spans="1:7" x14ac:dyDescent="0.25">
      <c r="A308" s="18"/>
      <c r="B308" s="54"/>
      <c r="C308" s="18"/>
      <c r="D308" s="18"/>
      <c r="E308" s="54"/>
      <c r="F308" s="18"/>
      <c r="G308" s="18"/>
    </row>
    <row r="309" spans="1:7" x14ac:dyDescent="0.25">
      <c r="A309" s="18"/>
      <c r="B309" s="54"/>
      <c r="C309" s="18"/>
      <c r="D309" s="18"/>
      <c r="E309" s="54"/>
      <c r="F309" s="18"/>
      <c r="G309" s="18"/>
    </row>
    <row r="310" spans="1:7" x14ac:dyDescent="0.25">
      <c r="A310" s="18"/>
      <c r="B310" s="54"/>
      <c r="C310" s="18"/>
      <c r="D310" s="18"/>
      <c r="E310" s="54"/>
      <c r="F310" s="18"/>
      <c r="G310" s="18"/>
    </row>
    <row r="311" spans="1:7" x14ac:dyDescent="0.25">
      <c r="A311" s="18"/>
      <c r="B311" s="54"/>
      <c r="C311" s="18"/>
      <c r="D311" s="18"/>
      <c r="E311" s="54"/>
      <c r="F311" s="18"/>
      <c r="G311" s="18"/>
    </row>
    <row r="312" spans="1:7" x14ac:dyDescent="0.25">
      <c r="A312" s="18"/>
      <c r="B312" s="54"/>
      <c r="C312" s="18"/>
      <c r="D312" s="18"/>
      <c r="E312" s="54"/>
      <c r="F312" s="18"/>
      <c r="G312" s="18"/>
    </row>
    <row r="313" spans="1:7" x14ac:dyDescent="0.25">
      <c r="A313" s="18"/>
      <c r="B313" s="54"/>
      <c r="C313" s="18"/>
      <c r="D313" s="18"/>
      <c r="E313" s="54"/>
      <c r="F313" s="18"/>
      <c r="G313" s="18"/>
    </row>
    <row r="314" spans="1:7" x14ac:dyDescent="0.25">
      <c r="A314" s="18"/>
      <c r="B314" s="54"/>
      <c r="C314" s="18"/>
      <c r="D314" s="18"/>
      <c r="E314" s="54"/>
      <c r="F314" s="18"/>
      <c r="G314" s="18"/>
    </row>
    <row r="315" spans="1:7" x14ac:dyDescent="0.25">
      <c r="A315" s="18"/>
      <c r="B315" s="54"/>
      <c r="C315" s="18"/>
      <c r="D315" s="18"/>
      <c r="E315" s="54"/>
      <c r="F315" s="18"/>
      <c r="G315" s="18"/>
    </row>
    <row r="316" spans="1:7" x14ac:dyDescent="0.25">
      <c r="A316" s="18"/>
      <c r="B316" s="54"/>
      <c r="C316" s="18"/>
      <c r="D316" s="18"/>
      <c r="E316" s="54"/>
      <c r="F316" s="18"/>
      <c r="G316" s="18"/>
    </row>
    <row r="317" spans="1:7" x14ac:dyDescent="0.25">
      <c r="A317" s="18"/>
      <c r="B317" s="54"/>
      <c r="C317" s="18"/>
      <c r="D317" s="18"/>
      <c r="E317" s="54"/>
      <c r="F317" s="18"/>
      <c r="G317" s="18"/>
    </row>
    <row r="318" spans="1:7" x14ac:dyDescent="0.25">
      <c r="A318" s="18"/>
      <c r="B318" s="54"/>
      <c r="C318" s="18"/>
      <c r="D318" s="18"/>
      <c r="E318" s="54"/>
      <c r="F318" s="18"/>
      <c r="G318" s="18"/>
    </row>
    <row r="319" spans="1:7" x14ac:dyDescent="0.25">
      <c r="A319" s="18"/>
      <c r="B319" s="54"/>
      <c r="C319" s="18"/>
      <c r="D319" s="18"/>
      <c r="E319" s="54"/>
      <c r="F319" s="18"/>
      <c r="G319" s="18"/>
    </row>
    <row r="320" spans="1:7" x14ac:dyDescent="0.25">
      <c r="A320" s="18"/>
      <c r="B320" s="54"/>
      <c r="C320" s="18"/>
      <c r="D320" s="18"/>
      <c r="E320" s="54"/>
      <c r="F320" s="18"/>
      <c r="G320" s="18"/>
    </row>
    <row r="321" spans="1:7" x14ac:dyDescent="0.25">
      <c r="A321" s="18"/>
      <c r="B321" s="54"/>
      <c r="C321" s="18"/>
      <c r="D321" s="18"/>
      <c r="E321" s="54"/>
      <c r="F321" s="18"/>
      <c r="G321" s="18"/>
    </row>
    <row r="322" spans="1:7" x14ac:dyDescent="0.25">
      <c r="A322" s="18"/>
      <c r="B322" s="54"/>
      <c r="C322" s="18"/>
      <c r="D322" s="18"/>
      <c r="E322" s="54"/>
      <c r="F322" s="18"/>
      <c r="G322" s="18"/>
    </row>
    <row r="323" spans="1:7" x14ac:dyDescent="0.25">
      <c r="A323" s="18"/>
      <c r="B323" s="54"/>
      <c r="C323" s="18"/>
      <c r="D323" s="18"/>
      <c r="E323" s="54"/>
      <c r="F323" s="18"/>
      <c r="G323" s="18"/>
    </row>
    <row r="324" spans="1:7" x14ac:dyDescent="0.25">
      <c r="A324" s="18"/>
      <c r="B324" s="54"/>
      <c r="C324" s="18"/>
      <c r="D324" s="18"/>
      <c r="E324" s="54"/>
      <c r="F324" s="18"/>
      <c r="G324" s="18"/>
    </row>
    <row r="325" spans="1:7" x14ac:dyDescent="0.25">
      <c r="A325" s="18"/>
      <c r="B325" s="54"/>
      <c r="C325" s="18"/>
      <c r="D325" s="18"/>
      <c r="E325" s="54"/>
      <c r="F325" s="18"/>
      <c r="G325" s="18"/>
    </row>
    <row r="326" spans="1:7" x14ac:dyDescent="0.25">
      <c r="A326" s="18"/>
      <c r="B326" s="54"/>
      <c r="C326" s="18"/>
      <c r="D326" s="18"/>
      <c r="E326" s="54"/>
      <c r="F326" s="18"/>
      <c r="G326" s="18"/>
    </row>
    <row r="327" spans="1:7" x14ac:dyDescent="0.25">
      <c r="A327" s="18"/>
      <c r="B327" s="54"/>
      <c r="C327" s="18"/>
      <c r="D327" s="18"/>
      <c r="E327" s="54"/>
      <c r="F327" s="18"/>
      <c r="G327" s="18"/>
    </row>
    <row r="328" spans="1:7" x14ac:dyDescent="0.25">
      <c r="A328" s="18"/>
      <c r="B328" s="54"/>
      <c r="C328" s="18"/>
      <c r="D328" s="18"/>
      <c r="E328" s="54"/>
      <c r="F328" s="18"/>
      <c r="G328" s="18"/>
    </row>
    <row r="329" spans="1:7" x14ac:dyDescent="0.25">
      <c r="A329" s="18"/>
      <c r="B329" s="54"/>
      <c r="C329" s="18"/>
      <c r="D329" s="18"/>
      <c r="E329" s="54"/>
      <c r="F329" s="18"/>
      <c r="G329" s="18"/>
    </row>
    <row r="330" spans="1:7" x14ac:dyDescent="0.25">
      <c r="A330" s="18"/>
      <c r="B330" s="54"/>
      <c r="C330" s="18"/>
      <c r="D330" s="18"/>
      <c r="E330" s="54"/>
      <c r="F330" s="18"/>
      <c r="G330" s="18"/>
    </row>
    <row r="331" spans="1:7" x14ac:dyDescent="0.25">
      <c r="A331" s="18"/>
      <c r="B331" s="54"/>
      <c r="C331" s="18"/>
      <c r="D331" s="18"/>
      <c r="E331" s="54"/>
      <c r="F331" s="18"/>
      <c r="G331" s="18"/>
    </row>
    <row r="332" spans="1:7" x14ac:dyDescent="0.25">
      <c r="A332" s="18"/>
      <c r="B332" s="54"/>
      <c r="C332" s="18"/>
      <c r="D332" s="18"/>
      <c r="E332" s="54"/>
      <c r="F332" s="18"/>
      <c r="G332" s="18"/>
    </row>
    <row r="333" spans="1:7" x14ac:dyDescent="0.25">
      <c r="A333" s="18"/>
      <c r="B333" s="54"/>
      <c r="C333" s="18"/>
      <c r="D333" s="18"/>
      <c r="E333" s="54"/>
      <c r="F333" s="18"/>
      <c r="G333" s="18"/>
    </row>
    <row r="334" spans="1:7" x14ac:dyDescent="0.25">
      <c r="A334" s="18"/>
      <c r="B334" s="54"/>
      <c r="C334" s="18"/>
      <c r="D334" s="18"/>
      <c r="E334" s="54"/>
      <c r="F334" s="18"/>
      <c r="G334" s="18"/>
    </row>
    <row r="335" spans="1:7" x14ac:dyDescent="0.25">
      <c r="A335" s="18"/>
      <c r="B335" s="54"/>
      <c r="C335" s="18"/>
      <c r="D335" s="18"/>
      <c r="E335" s="54"/>
      <c r="F335" s="18"/>
      <c r="G335" s="18"/>
    </row>
    <row r="336" spans="1:7" x14ac:dyDescent="0.25">
      <c r="A336" s="18"/>
      <c r="B336" s="54"/>
      <c r="C336" s="18"/>
      <c r="D336" s="18"/>
      <c r="E336" s="54"/>
      <c r="F336" s="18"/>
      <c r="G336" s="18"/>
    </row>
    <row r="337" spans="1:7" x14ac:dyDescent="0.25">
      <c r="A337" s="18"/>
      <c r="B337" s="54"/>
      <c r="C337" s="18"/>
      <c r="D337" s="18"/>
      <c r="E337" s="54"/>
      <c r="F337" s="18"/>
      <c r="G337" s="18"/>
    </row>
    <row r="338" spans="1:7" x14ac:dyDescent="0.25">
      <c r="A338" s="18"/>
      <c r="B338" s="54"/>
      <c r="C338" s="18"/>
      <c r="D338" s="18"/>
      <c r="E338" s="54"/>
      <c r="F338" s="18"/>
      <c r="G338" s="18"/>
    </row>
    <row r="339" spans="1:7" x14ac:dyDescent="0.25">
      <c r="A339" s="18"/>
      <c r="B339" s="54"/>
      <c r="C339" s="18"/>
      <c r="D339" s="18"/>
      <c r="E339" s="54"/>
      <c r="F339" s="18"/>
      <c r="G339" s="18"/>
    </row>
    <row r="340" spans="1:7" x14ac:dyDescent="0.25">
      <c r="A340" s="18"/>
      <c r="B340" s="54"/>
      <c r="C340" s="18"/>
      <c r="D340" s="18"/>
      <c r="E340" s="54"/>
      <c r="F340" s="18"/>
      <c r="G340" s="18"/>
    </row>
    <row r="341" spans="1:7" x14ac:dyDescent="0.25">
      <c r="A341" s="18"/>
      <c r="B341" s="54"/>
      <c r="C341" s="18"/>
      <c r="D341" s="18"/>
      <c r="E341" s="54"/>
      <c r="F341" s="18"/>
      <c r="G341" s="18"/>
    </row>
    <row r="342" spans="1:7" x14ac:dyDescent="0.25">
      <c r="A342" s="18"/>
      <c r="B342" s="54"/>
      <c r="C342" s="18"/>
      <c r="D342" s="18"/>
      <c r="E342" s="54"/>
      <c r="F342" s="18"/>
      <c r="G342" s="18"/>
    </row>
    <row r="343" spans="1:7" x14ac:dyDescent="0.25">
      <c r="A343" s="18"/>
      <c r="B343" s="54"/>
      <c r="C343" s="18"/>
      <c r="D343" s="18"/>
      <c r="E343" s="54"/>
      <c r="F343" s="18"/>
      <c r="G343" s="18"/>
    </row>
    <row r="344" spans="1:7" x14ac:dyDescent="0.25">
      <c r="A344" s="18"/>
      <c r="B344" s="54"/>
      <c r="C344" s="18"/>
      <c r="D344" s="18"/>
      <c r="E344" s="54"/>
      <c r="F344" s="18"/>
      <c r="G344" s="18"/>
    </row>
    <row r="345" spans="1:7" x14ac:dyDescent="0.25">
      <c r="A345" s="18"/>
      <c r="B345" s="54"/>
      <c r="C345" s="18"/>
      <c r="D345" s="18"/>
      <c r="E345" s="54"/>
      <c r="F345" s="18"/>
      <c r="G345" s="18"/>
    </row>
    <row r="346" spans="1:7" x14ac:dyDescent="0.25">
      <c r="A346" s="18"/>
      <c r="B346" s="54"/>
      <c r="C346" s="18"/>
      <c r="D346" s="18"/>
      <c r="E346" s="54"/>
      <c r="F346" s="18"/>
      <c r="G346" s="18"/>
    </row>
    <row r="347" spans="1:7" x14ac:dyDescent="0.25">
      <c r="A347" s="18"/>
      <c r="B347" s="54"/>
      <c r="C347" s="18"/>
      <c r="D347" s="18"/>
      <c r="E347" s="54"/>
      <c r="F347" s="18"/>
      <c r="G347" s="18"/>
    </row>
    <row r="348" spans="1:7" x14ac:dyDescent="0.25">
      <c r="A348" s="18"/>
      <c r="B348" s="54"/>
      <c r="C348" s="18"/>
      <c r="D348" s="18"/>
      <c r="E348" s="54"/>
      <c r="F348" s="18"/>
      <c r="G348" s="18"/>
    </row>
    <row r="349" spans="1:7" x14ac:dyDescent="0.25">
      <c r="A349" s="18"/>
      <c r="B349" s="54"/>
      <c r="C349" s="18"/>
      <c r="D349" s="18"/>
      <c r="E349" s="54"/>
      <c r="F349" s="18"/>
      <c r="G349" s="18"/>
    </row>
    <row r="350" spans="1:7" x14ac:dyDescent="0.25">
      <c r="A350" s="18"/>
      <c r="B350" s="54"/>
      <c r="C350" s="18"/>
      <c r="D350" s="18"/>
      <c r="E350" s="54"/>
      <c r="F350" s="18"/>
      <c r="G350" s="18"/>
    </row>
    <row r="351" spans="1:7" x14ac:dyDescent="0.25">
      <c r="A351" s="18"/>
      <c r="B351" s="54"/>
      <c r="C351" s="18"/>
      <c r="D351" s="18"/>
      <c r="E351" s="54"/>
      <c r="F351" s="18"/>
      <c r="G351" s="18"/>
    </row>
    <row r="352" spans="1:7" x14ac:dyDescent="0.25">
      <c r="A352" s="18"/>
      <c r="B352" s="54"/>
      <c r="C352" s="18"/>
      <c r="D352" s="18"/>
      <c r="E352" s="54"/>
      <c r="F352" s="18"/>
      <c r="G352" s="18"/>
    </row>
    <row r="353" spans="1:7" x14ac:dyDescent="0.25">
      <c r="A353" s="18"/>
      <c r="B353" s="54"/>
      <c r="C353" s="18"/>
      <c r="D353" s="18"/>
      <c r="E353" s="54"/>
      <c r="F353" s="18"/>
      <c r="G353" s="18"/>
    </row>
    <row r="354" spans="1:7" x14ac:dyDescent="0.25">
      <c r="A354" s="18"/>
      <c r="B354" s="54"/>
      <c r="C354" s="18"/>
      <c r="D354" s="18"/>
      <c r="E354" s="54"/>
      <c r="F354" s="18"/>
      <c r="G354" s="18"/>
    </row>
    <row r="355" spans="1:7" x14ac:dyDescent="0.25">
      <c r="A355" s="18"/>
      <c r="B355" s="54"/>
      <c r="C355" s="18"/>
      <c r="D355" s="18"/>
      <c r="E355" s="54"/>
      <c r="F355" s="18"/>
      <c r="G355" s="18"/>
    </row>
    <row r="356" spans="1:7" x14ac:dyDescent="0.25">
      <c r="A356" s="18"/>
      <c r="B356" s="54"/>
      <c r="C356" s="18"/>
      <c r="D356" s="18"/>
      <c r="E356" s="54"/>
      <c r="F356" s="18"/>
      <c r="G356" s="18"/>
    </row>
    <row r="357" spans="1:7" x14ac:dyDescent="0.25">
      <c r="A357" s="18"/>
      <c r="B357" s="54"/>
      <c r="C357" s="18"/>
      <c r="D357" s="18"/>
      <c r="E357" s="54"/>
      <c r="F357" s="18"/>
      <c r="G357" s="18"/>
    </row>
    <row r="358" spans="1:7" x14ac:dyDescent="0.25">
      <c r="A358" s="18"/>
      <c r="B358" s="54"/>
      <c r="C358" s="18"/>
      <c r="D358" s="18"/>
      <c r="E358" s="54"/>
      <c r="F358" s="18"/>
      <c r="G358" s="18"/>
    </row>
    <row r="359" spans="1:7" x14ac:dyDescent="0.25">
      <c r="A359" s="18"/>
      <c r="B359" s="54"/>
      <c r="C359" s="18"/>
      <c r="D359" s="18"/>
      <c r="E359" s="54"/>
      <c r="F359" s="18"/>
      <c r="G359" s="18"/>
    </row>
    <row r="360" spans="1:7" x14ac:dyDescent="0.25">
      <c r="A360" s="18"/>
      <c r="B360" s="54"/>
      <c r="C360" s="18"/>
      <c r="D360" s="18"/>
      <c r="E360" s="54"/>
      <c r="F360" s="18"/>
      <c r="G360" s="18"/>
    </row>
    <row r="361" spans="1:7" x14ac:dyDescent="0.25">
      <c r="A361" s="18"/>
      <c r="B361" s="54"/>
      <c r="C361" s="18"/>
      <c r="D361" s="18"/>
      <c r="E361" s="54"/>
      <c r="F361" s="18"/>
      <c r="G361" s="18"/>
    </row>
    <row r="362" spans="1:7" x14ac:dyDescent="0.25">
      <c r="A362" s="18"/>
      <c r="B362" s="54"/>
      <c r="C362" s="18"/>
      <c r="D362" s="18"/>
      <c r="E362" s="54"/>
      <c r="F362" s="18"/>
      <c r="G362" s="18"/>
    </row>
    <row r="363" spans="1:7" x14ac:dyDescent="0.25">
      <c r="A363" s="18"/>
      <c r="B363" s="54"/>
      <c r="C363" s="18"/>
      <c r="D363" s="18"/>
      <c r="E363" s="54"/>
      <c r="F363" s="18"/>
      <c r="G363" s="18"/>
    </row>
    <row r="364" spans="1:7" x14ac:dyDescent="0.25">
      <c r="A364" s="18"/>
      <c r="B364" s="54"/>
      <c r="C364" s="18"/>
      <c r="D364" s="18"/>
      <c r="E364" s="54"/>
      <c r="F364" s="18"/>
      <c r="G364" s="18"/>
    </row>
    <row r="365" spans="1:7" x14ac:dyDescent="0.25">
      <c r="A365" s="18"/>
      <c r="B365" s="54"/>
      <c r="C365" s="18"/>
      <c r="D365" s="18"/>
      <c r="E365" s="54"/>
      <c r="F365" s="18"/>
      <c r="G365" s="18"/>
    </row>
    <row r="366" spans="1:7" x14ac:dyDescent="0.25">
      <c r="A366" s="18"/>
      <c r="B366" s="54"/>
      <c r="C366" s="18"/>
      <c r="D366" s="18"/>
      <c r="E366" s="54"/>
      <c r="F366" s="18"/>
      <c r="G366" s="18"/>
    </row>
    <row r="367" spans="1:7" x14ac:dyDescent="0.25">
      <c r="A367" s="18"/>
      <c r="B367" s="54"/>
      <c r="C367" s="18"/>
      <c r="D367" s="18"/>
      <c r="E367" s="54"/>
      <c r="F367" s="18"/>
      <c r="G367" s="18"/>
    </row>
    <row r="368" spans="1:7" x14ac:dyDescent="0.25">
      <c r="A368" s="18"/>
      <c r="B368" s="54"/>
      <c r="C368" s="18"/>
      <c r="D368" s="18"/>
      <c r="E368" s="54"/>
      <c r="F368" s="18"/>
      <c r="G368" s="18"/>
    </row>
    <row r="369" spans="1:7" x14ac:dyDescent="0.25">
      <c r="A369" s="18"/>
      <c r="B369" s="54"/>
      <c r="C369" s="18"/>
      <c r="D369" s="18"/>
      <c r="E369" s="54"/>
      <c r="F369" s="18"/>
      <c r="G369" s="18"/>
    </row>
    <row r="370" spans="1:7" x14ac:dyDescent="0.25">
      <c r="A370" s="18"/>
      <c r="B370" s="54"/>
      <c r="C370" s="18"/>
      <c r="D370" s="18"/>
      <c r="E370" s="54"/>
      <c r="F370" s="18"/>
      <c r="G370" s="18"/>
    </row>
    <row r="371" spans="1:7" x14ac:dyDescent="0.25">
      <c r="A371" s="18"/>
      <c r="B371" s="54"/>
      <c r="C371" s="18"/>
      <c r="D371" s="18"/>
      <c r="E371" s="54"/>
      <c r="F371" s="18"/>
      <c r="G371" s="18"/>
    </row>
    <row r="372" spans="1:7" x14ac:dyDescent="0.25">
      <c r="A372" s="18"/>
      <c r="B372" s="54"/>
      <c r="C372" s="18"/>
      <c r="D372" s="18"/>
      <c r="E372" s="54"/>
      <c r="F372" s="18"/>
      <c r="G372" s="18"/>
    </row>
    <row r="373" spans="1:7" x14ac:dyDescent="0.25">
      <c r="A373" s="18"/>
      <c r="B373" s="54"/>
      <c r="C373" s="18"/>
      <c r="D373" s="18"/>
      <c r="E373" s="54"/>
      <c r="F373" s="18"/>
      <c r="G373" s="18"/>
    </row>
    <row r="374" spans="1:7" x14ac:dyDescent="0.25">
      <c r="A374" s="18"/>
      <c r="B374" s="54"/>
      <c r="C374" s="18"/>
      <c r="D374" s="18"/>
      <c r="E374" s="54"/>
      <c r="F374" s="18"/>
      <c r="G374" s="18"/>
    </row>
    <row r="375" spans="1:7" x14ac:dyDescent="0.25">
      <c r="A375" s="18"/>
      <c r="B375" s="54"/>
      <c r="C375" s="18"/>
      <c r="D375" s="18"/>
      <c r="E375" s="54"/>
      <c r="F375" s="18"/>
      <c r="G375" s="18"/>
    </row>
    <row r="376" spans="1:7" x14ac:dyDescent="0.25">
      <c r="A376" s="18"/>
      <c r="B376" s="54"/>
      <c r="C376" s="18"/>
      <c r="D376" s="18"/>
      <c r="E376" s="54"/>
      <c r="F376" s="18"/>
      <c r="G376" s="18"/>
    </row>
    <row r="377" spans="1:7" x14ac:dyDescent="0.25">
      <c r="A377" s="18"/>
      <c r="B377" s="54"/>
      <c r="C377" s="18"/>
      <c r="D377" s="18"/>
      <c r="E377" s="54"/>
      <c r="F377" s="18"/>
      <c r="G377" s="18"/>
    </row>
    <row r="378" spans="1:7" x14ac:dyDescent="0.25">
      <c r="A378" s="18"/>
      <c r="B378" s="54"/>
      <c r="C378" s="18"/>
      <c r="D378" s="18"/>
      <c r="E378" s="54"/>
      <c r="F378" s="18"/>
      <c r="G378" s="18"/>
    </row>
    <row r="379" spans="1:7" x14ac:dyDescent="0.25">
      <c r="A379" s="18"/>
      <c r="B379" s="54"/>
      <c r="C379" s="18"/>
      <c r="D379" s="18"/>
      <c r="E379" s="54"/>
      <c r="F379" s="18"/>
      <c r="G379" s="18"/>
    </row>
    <row r="380" spans="1:7" x14ac:dyDescent="0.25">
      <c r="A380" s="18"/>
      <c r="B380" s="54"/>
      <c r="C380" s="18"/>
      <c r="D380" s="18"/>
      <c r="E380" s="54"/>
      <c r="F380" s="18"/>
      <c r="G380" s="18"/>
    </row>
    <row r="381" spans="1:7" x14ac:dyDescent="0.25">
      <c r="A381" s="18"/>
      <c r="B381" s="54"/>
      <c r="C381" s="18"/>
      <c r="D381" s="18"/>
      <c r="E381" s="54"/>
      <c r="F381" s="18"/>
      <c r="G381" s="18"/>
    </row>
    <row r="382" spans="1:7" x14ac:dyDescent="0.25">
      <c r="A382" s="18"/>
      <c r="B382" s="54"/>
      <c r="C382" s="18"/>
      <c r="D382" s="18"/>
      <c r="E382" s="54"/>
      <c r="F382" s="18"/>
      <c r="G382" s="18"/>
    </row>
    <row r="383" spans="1:7" x14ac:dyDescent="0.25">
      <c r="A383" s="18"/>
      <c r="B383" s="54"/>
      <c r="C383" s="18"/>
      <c r="D383" s="18"/>
      <c r="E383" s="54"/>
      <c r="F383" s="18"/>
      <c r="G383" s="18"/>
    </row>
    <row r="384" spans="1:7" x14ac:dyDescent="0.25">
      <c r="A384" s="18"/>
      <c r="B384" s="54"/>
      <c r="C384" s="18"/>
      <c r="D384" s="18"/>
      <c r="E384" s="54"/>
      <c r="F384" s="18"/>
      <c r="G384" s="18"/>
    </row>
    <row r="385" spans="1:7" x14ac:dyDescent="0.25">
      <c r="A385" s="18"/>
      <c r="B385" s="54"/>
      <c r="C385" s="18"/>
      <c r="D385" s="18"/>
      <c r="E385" s="54"/>
      <c r="F385" s="18"/>
      <c r="G385" s="18"/>
    </row>
    <row r="386" spans="1:7" x14ac:dyDescent="0.25">
      <c r="A386" s="18"/>
      <c r="B386" s="54"/>
      <c r="C386" s="18"/>
      <c r="D386" s="18"/>
      <c r="E386" s="54"/>
      <c r="F386" s="18"/>
      <c r="G386" s="18"/>
    </row>
    <row r="387" spans="1:7" x14ac:dyDescent="0.25">
      <c r="A387" s="18"/>
      <c r="B387" s="54"/>
      <c r="C387" s="18"/>
      <c r="D387" s="18"/>
      <c r="E387" s="54"/>
      <c r="F387" s="18"/>
      <c r="G387" s="18"/>
    </row>
    <row r="388" spans="1:7" x14ac:dyDescent="0.25">
      <c r="A388" s="18"/>
      <c r="B388" s="54"/>
      <c r="C388" s="18"/>
      <c r="D388" s="18"/>
      <c r="E388" s="54"/>
      <c r="F388" s="18"/>
      <c r="G388" s="18"/>
    </row>
    <row r="389" spans="1:7" x14ac:dyDescent="0.25">
      <c r="A389" s="18"/>
      <c r="B389" s="54"/>
      <c r="C389" s="18"/>
      <c r="D389" s="18"/>
      <c r="E389" s="54"/>
      <c r="F389" s="18"/>
      <c r="G389" s="18"/>
    </row>
    <row r="390" spans="1:7" x14ac:dyDescent="0.25">
      <c r="A390" s="18"/>
      <c r="B390" s="54"/>
      <c r="C390" s="18"/>
      <c r="D390" s="18"/>
      <c r="E390" s="54"/>
      <c r="F390" s="18"/>
      <c r="G390" s="18"/>
    </row>
    <row r="391" spans="1:7" x14ac:dyDescent="0.25">
      <c r="A391" s="18"/>
      <c r="B391" s="54"/>
      <c r="C391" s="18"/>
      <c r="D391" s="18"/>
      <c r="E391" s="54"/>
      <c r="F391" s="18"/>
      <c r="G391" s="18"/>
    </row>
    <row r="392" spans="1:7" x14ac:dyDescent="0.25">
      <c r="A392" s="18"/>
      <c r="B392" s="54"/>
      <c r="C392" s="18"/>
      <c r="D392" s="18"/>
      <c r="E392" s="54"/>
      <c r="F392" s="18"/>
      <c r="G392" s="18"/>
    </row>
    <row r="393" spans="1:7" x14ac:dyDescent="0.25">
      <c r="A393" s="18"/>
      <c r="B393" s="54"/>
      <c r="C393" s="18"/>
      <c r="D393" s="18"/>
      <c r="E393" s="54"/>
      <c r="F393" s="18"/>
      <c r="G393" s="18"/>
    </row>
    <row r="394" spans="1:7" x14ac:dyDescent="0.25">
      <c r="A394" s="18"/>
      <c r="B394" s="54"/>
      <c r="C394" s="18"/>
      <c r="D394" s="18"/>
      <c r="E394" s="54"/>
      <c r="F394" s="18"/>
      <c r="G394" s="18"/>
    </row>
    <row r="395" spans="1:7" x14ac:dyDescent="0.25">
      <c r="A395" s="18"/>
      <c r="B395" s="54"/>
      <c r="C395" s="18"/>
      <c r="D395" s="18"/>
      <c r="E395" s="54"/>
      <c r="F395" s="18"/>
      <c r="G395" s="18"/>
    </row>
    <row r="396" spans="1:7" x14ac:dyDescent="0.25">
      <c r="A396" s="18"/>
      <c r="B396" s="54"/>
      <c r="C396" s="18"/>
      <c r="D396" s="18"/>
      <c r="E396" s="54"/>
      <c r="F396" s="18"/>
      <c r="G396" s="18"/>
    </row>
    <row r="397" spans="1:7" x14ac:dyDescent="0.25">
      <c r="A397" s="18"/>
      <c r="B397" s="54"/>
      <c r="C397" s="18"/>
      <c r="D397" s="18"/>
      <c r="E397" s="54"/>
      <c r="F397" s="18"/>
      <c r="G397" s="18"/>
    </row>
    <row r="398" spans="1:7" x14ac:dyDescent="0.25">
      <c r="A398" s="18"/>
      <c r="B398" s="54"/>
      <c r="C398" s="18"/>
      <c r="D398" s="18"/>
      <c r="E398" s="54"/>
      <c r="F398" s="18"/>
      <c r="G398" s="18"/>
    </row>
    <row r="399" spans="1:7" x14ac:dyDescent="0.25">
      <c r="A399" s="18"/>
      <c r="B399" s="54"/>
      <c r="C399" s="18"/>
      <c r="D399" s="18"/>
      <c r="E399" s="54"/>
      <c r="F399" s="18"/>
      <c r="G399" s="18"/>
    </row>
    <row r="400" spans="1:7" x14ac:dyDescent="0.25">
      <c r="A400" s="18"/>
      <c r="B400" s="54"/>
      <c r="C400" s="18"/>
      <c r="D400" s="18"/>
      <c r="E400" s="54"/>
      <c r="F400" s="18"/>
      <c r="G400" s="18"/>
    </row>
    <row r="401" spans="1:7" x14ac:dyDescent="0.25">
      <c r="A401" s="18"/>
      <c r="B401" s="54"/>
      <c r="C401" s="18"/>
      <c r="D401" s="18"/>
      <c r="E401" s="54"/>
      <c r="F401" s="18"/>
      <c r="G401" s="18"/>
    </row>
    <row r="402" spans="1:7" x14ac:dyDescent="0.25">
      <c r="A402" s="18"/>
      <c r="B402" s="54"/>
      <c r="C402" s="18"/>
      <c r="D402" s="18"/>
      <c r="E402" s="54"/>
      <c r="F402" s="18"/>
      <c r="G402" s="18"/>
    </row>
    <row r="403" spans="1:7" x14ac:dyDescent="0.25">
      <c r="A403" s="18"/>
      <c r="B403" s="54"/>
      <c r="C403" s="18"/>
      <c r="D403" s="18"/>
      <c r="E403" s="54"/>
      <c r="F403" s="18"/>
      <c r="G403" s="18"/>
    </row>
    <row r="404" spans="1:7" x14ac:dyDescent="0.25">
      <c r="A404" s="18"/>
      <c r="B404" s="54"/>
      <c r="C404" s="18"/>
      <c r="D404" s="18"/>
      <c r="E404" s="54"/>
      <c r="F404" s="18"/>
      <c r="G404" s="18"/>
    </row>
    <row r="405" spans="1:7" x14ac:dyDescent="0.25">
      <c r="A405" s="18"/>
      <c r="B405" s="54"/>
      <c r="C405" s="18"/>
      <c r="D405" s="18"/>
      <c r="E405" s="54"/>
      <c r="F405" s="18"/>
      <c r="G405" s="18"/>
    </row>
    <row r="406" spans="1:7" x14ac:dyDescent="0.25">
      <c r="A406" s="18"/>
      <c r="B406" s="54"/>
      <c r="C406" s="18"/>
      <c r="D406" s="18"/>
      <c r="E406" s="54"/>
      <c r="F406" s="18"/>
      <c r="G406" s="18"/>
    </row>
    <row r="407" spans="1:7" x14ac:dyDescent="0.25">
      <c r="A407" s="18"/>
      <c r="B407" s="54"/>
      <c r="C407" s="18"/>
      <c r="D407" s="18"/>
      <c r="E407" s="54"/>
      <c r="F407" s="18"/>
      <c r="G407" s="18"/>
    </row>
    <row r="408" spans="1:7" x14ac:dyDescent="0.25">
      <c r="A408" s="18"/>
      <c r="B408" s="54"/>
      <c r="C408" s="18"/>
      <c r="D408" s="18"/>
      <c r="E408" s="54"/>
      <c r="F408" s="18"/>
      <c r="G408" s="18"/>
    </row>
    <row r="409" spans="1:7" x14ac:dyDescent="0.25">
      <c r="A409" s="18"/>
      <c r="B409" s="54"/>
      <c r="C409" s="18"/>
      <c r="D409" s="18"/>
      <c r="E409" s="54"/>
      <c r="F409" s="18"/>
      <c r="G409" s="18"/>
    </row>
    <row r="410" spans="1:7" x14ac:dyDescent="0.25">
      <c r="A410" s="18"/>
      <c r="B410" s="54"/>
      <c r="C410" s="18"/>
      <c r="D410" s="18"/>
      <c r="E410" s="54"/>
      <c r="F410" s="18"/>
      <c r="G410" s="18"/>
    </row>
    <row r="411" spans="1:7" x14ac:dyDescent="0.25">
      <c r="A411" s="18"/>
      <c r="B411" s="54"/>
      <c r="C411" s="18"/>
      <c r="D411" s="18"/>
      <c r="E411" s="54"/>
      <c r="F411" s="18"/>
      <c r="G411" s="18"/>
    </row>
    <row r="412" spans="1:7" x14ac:dyDescent="0.25">
      <c r="A412" s="18"/>
      <c r="B412" s="54"/>
      <c r="C412" s="18"/>
      <c r="D412" s="18"/>
      <c r="E412" s="54"/>
      <c r="F412" s="18"/>
      <c r="G412" s="18"/>
    </row>
    <row r="413" spans="1:7" x14ac:dyDescent="0.25">
      <c r="A413" s="18"/>
      <c r="B413" s="54"/>
      <c r="C413" s="18"/>
      <c r="D413" s="18"/>
      <c r="E413" s="54"/>
      <c r="F413" s="18"/>
      <c r="G413" s="18"/>
    </row>
    <row r="414" spans="1:7" x14ac:dyDescent="0.25">
      <c r="A414" s="18"/>
      <c r="B414" s="54"/>
      <c r="C414" s="18"/>
      <c r="D414" s="18"/>
      <c r="E414" s="54"/>
      <c r="F414" s="18"/>
      <c r="G414" s="18"/>
    </row>
    <row r="415" spans="1:7" x14ac:dyDescent="0.25">
      <c r="A415" s="18"/>
      <c r="B415" s="54"/>
      <c r="C415" s="18"/>
      <c r="D415" s="18"/>
      <c r="E415" s="54"/>
      <c r="F415" s="18"/>
      <c r="G415" s="18"/>
    </row>
    <row r="416" spans="1:7" x14ac:dyDescent="0.25">
      <c r="A416" s="18"/>
      <c r="B416" s="54"/>
      <c r="C416" s="18"/>
      <c r="D416" s="18"/>
      <c r="E416" s="54"/>
      <c r="F416" s="18"/>
      <c r="G416" s="18"/>
    </row>
    <row r="417" spans="1:7" x14ac:dyDescent="0.25">
      <c r="A417" s="18"/>
      <c r="B417" s="54"/>
      <c r="C417" s="18"/>
      <c r="D417" s="18"/>
      <c r="E417" s="54"/>
      <c r="F417" s="18"/>
      <c r="G417" s="18"/>
    </row>
    <row r="418" spans="1:7" x14ac:dyDescent="0.25">
      <c r="A418" s="18"/>
      <c r="B418" s="54"/>
      <c r="C418" s="18"/>
      <c r="D418" s="18"/>
      <c r="E418" s="54"/>
      <c r="F418" s="18"/>
      <c r="G418" s="18"/>
    </row>
    <row r="419" spans="1:7" x14ac:dyDescent="0.25">
      <c r="A419" s="18"/>
      <c r="B419" s="54"/>
      <c r="C419" s="18"/>
      <c r="D419" s="18"/>
      <c r="E419" s="54"/>
      <c r="F419" s="18"/>
      <c r="G419" s="18"/>
    </row>
    <row r="420" spans="1:7" x14ac:dyDescent="0.25">
      <c r="A420" s="18"/>
      <c r="B420" s="54"/>
      <c r="C420" s="18"/>
      <c r="D420" s="18"/>
      <c r="E420" s="54"/>
      <c r="F420" s="18"/>
      <c r="G420" s="18"/>
    </row>
    <row r="421" spans="1:7" x14ac:dyDescent="0.25">
      <c r="A421" s="18"/>
      <c r="B421" s="54"/>
      <c r="C421" s="18"/>
      <c r="D421" s="18"/>
      <c r="E421" s="54"/>
      <c r="F421" s="18"/>
      <c r="G421" s="18"/>
    </row>
    <row r="422" spans="1:7" x14ac:dyDescent="0.25">
      <c r="A422" s="18"/>
      <c r="B422" s="54"/>
      <c r="C422" s="18"/>
      <c r="D422" s="18"/>
      <c r="E422" s="54"/>
      <c r="F422" s="18"/>
      <c r="G422" s="18"/>
    </row>
    <row r="423" spans="1:7" x14ac:dyDescent="0.25">
      <c r="A423" s="18"/>
      <c r="B423" s="54"/>
      <c r="C423" s="18"/>
      <c r="D423" s="18"/>
      <c r="E423" s="54"/>
      <c r="F423" s="18"/>
      <c r="G423" s="18"/>
    </row>
    <row r="424" spans="1:7" x14ac:dyDescent="0.25">
      <c r="A424" s="18"/>
      <c r="B424" s="54"/>
      <c r="C424" s="18"/>
      <c r="D424" s="18"/>
      <c r="E424" s="54"/>
      <c r="F424" s="18"/>
      <c r="G424" s="18"/>
    </row>
    <row r="425" spans="1:7" x14ac:dyDescent="0.25">
      <c r="A425" s="18"/>
      <c r="B425" s="54"/>
      <c r="C425" s="18"/>
      <c r="D425" s="18"/>
      <c r="E425" s="54"/>
      <c r="F425" s="18"/>
      <c r="G425" s="18"/>
    </row>
    <row r="426" spans="1:7" x14ac:dyDescent="0.25">
      <c r="A426" s="18"/>
      <c r="B426" s="54"/>
      <c r="C426" s="18"/>
      <c r="D426" s="18"/>
      <c r="E426" s="54"/>
      <c r="F426" s="18"/>
      <c r="G426" s="18"/>
    </row>
    <row r="427" spans="1:7" x14ac:dyDescent="0.25">
      <c r="A427" s="18"/>
      <c r="B427" s="54"/>
      <c r="C427" s="18"/>
      <c r="D427" s="18"/>
      <c r="E427" s="54"/>
      <c r="F427" s="18"/>
      <c r="G427" s="18"/>
    </row>
    <row r="428" spans="1:7" x14ac:dyDescent="0.25">
      <c r="A428" s="18"/>
      <c r="B428" s="54"/>
      <c r="C428" s="18"/>
      <c r="D428" s="18"/>
      <c r="E428" s="54"/>
      <c r="F428" s="18"/>
      <c r="G428" s="18"/>
    </row>
    <row r="429" spans="1:7" x14ac:dyDescent="0.25">
      <c r="A429" s="18"/>
      <c r="B429" s="54"/>
      <c r="C429" s="18"/>
      <c r="D429" s="18"/>
      <c r="E429" s="54"/>
      <c r="F429" s="18"/>
      <c r="G429" s="18"/>
    </row>
    <row r="430" spans="1:7" x14ac:dyDescent="0.25">
      <c r="A430" s="18"/>
      <c r="B430" s="54"/>
      <c r="C430" s="18"/>
      <c r="D430" s="18"/>
      <c r="E430" s="54"/>
      <c r="F430" s="18"/>
      <c r="G430" s="18"/>
    </row>
    <row r="431" spans="1:7" x14ac:dyDescent="0.25">
      <c r="A431" s="18"/>
      <c r="B431" s="54"/>
      <c r="C431" s="18"/>
      <c r="D431" s="18"/>
      <c r="E431" s="54"/>
      <c r="F431" s="18"/>
      <c r="G431" s="18"/>
    </row>
    <row r="432" spans="1:7" x14ac:dyDescent="0.25">
      <c r="A432" s="18"/>
      <c r="B432" s="54"/>
      <c r="C432" s="18"/>
      <c r="D432" s="18"/>
      <c r="E432" s="54"/>
      <c r="F432" s="18"/>
      <c r="G432" s="18"/>
    </row>
    <row r="433" spans="1:7" x14ac:dyDescent="0.25">
      <c r="A433" s="18"/>
      <c r="B433" s="54"/>
      <c r="C433" s="18"/>
      <c r="D433" s="18"/>
      <c r="E433" s="54"/>
      <c r="F433" s="18"/>
      <c r="G433" s="18"/>
    </row>
    <row r="434" spans="1:7" x14ac:dyDescent="0.25">
      <c r="A434" s="18"/>
      <c r="B434" s="54"/>
      <c r="C434" s="18"/>
      <c r="D434" s="18"/>
      <c r="E434" s="54"/>
      <c r="F434" s="18"/>
      <c r="G434" s="18"/>
    </row>
    <row r="435" spans="1:7" x14ac:dyDescent="0.25">
      <c r="A435" s="18"/>
      <c r="B435" s="54"/>
      <c r="C435" s="18"/>
      <c r="D435" s="18"/>
      <c r="E435" s="54"/>
      <c r="F435" s="18"/>
      <c r="G435" s="18"/>
    </row>
    <row r="436" spans="1:7" x14ac:dyDescent="0.25">
      <c r="A436" s="18"/>
      <c r="B436" s="54"/>
      <c r="C436" s="18"/>
      <c r="D436" s="18"/>
      <c r="E436" s="54"/>
      <c r="F436" s="18"/>
      <c r="G436" s="18"/>
    </row>
    <row r="437" spans="1:7" x14ac:dyDescent="0.25">
      <c r="A437" s="18"/>
      <c r="B437" s="54"/>
      <c r="C437" s="18"/>
      <c r="D437" s="18"/>
      <c r="E437" s="54"/>
      <c r="F437" s="18"/>
      <c r="G437" s="18"/>
    </row>
    <row r="438" spans="1:7" x14ac:dyDescent="0.25">
      <c r="A438" s="18"/>
      <c r="B438" s="54"/>
      <c r="C438" s="18"/>
      <c r="D438" s="18"/>
      <c r="E438" s="54"/>
      <c r="F438" s="18"/>
      <c r="G438" s="18"/>
    </row>
    <row r="439" spans="1:7" x14ac:dyDescent="0.25">
      <c r="A439" s="18"/>
      <c r="B439" s="54"/>
      <c r="C439" s="18"/>
      <c r="D439" s="18"/>
      <c r="E439" s="54"/>
      <c r="F439" s="18"/>
      <c r="G439" s="18"/>
    </row>
    <row r="440" spans="1:7" x14ac:dyDescent="0.25">
      <c r="A440" s="18"/>
      <c r="B440" s="54"/>
      <c r="C440" s="18"/>
      <c r="D440" s="18"/>
      <c r="E440" s="54"/>
      <c r="F440" s="18"/>
      <c r="G440" s="18"/>
    </row>
    <row r="441" spans="1:7" x14ac:dyDescent="0.25">
      <c r="A441" s="18"/>
      <c r="B441" s="54"/>
      <c r="C441" s="18"/>
      <c r="D441" s="18"/>
      <c r="E441" s="54"/>
      <c r="F441" s="18"/>
      <c r="G441" s="18"/>
    </row>
    <row r="442" spans="1:7" x14ac:dyDescent="0.25">
      <c r="A442" s="18"/>
      <c r="B442" s="54"/>
      <c r="C442" s="18"/>
      <c r="D442" s="18"/>
      <c r="E442" s="54"/>
      <c r="F442" s="18"/>
      <c r="G442" s="18"/>
    </row>
    <row r="443" spans="1:7" x14ac:dyDescent="0.25">
      <c r="A443" s="18"/>
      <c r="B443" s="54"/>
      <c r="C443" s="18"/>
      <c r="D443" s="18"/>
      <c r="E443" s="54"/>
      <c r="F443" s="18"/>
      <c r="G443" s="18"/>
    </row>
    <row r="444" spans="1:7" x14ac:dyDescent="0.25">
      <c r="A444" s="18"/>
      <c r="B444" s="54"/>
      <c r="C444" s="18"/>
      <c r="D444" s="18"/>
      <c r="E444" s="54"/>
      <c r="F444" s="18"/>
      <c r="G444" s="18"/>
    </row>
    <row r="445" spans="1:7" x14ac:dyDescent="0.25">
      <c r="A445" s="18"/>
      <c r="B445" s="54"/>
      <c r="C445" s="18"/>
      <c r="D445" s="18"/>
      <c r="E445" s="54"/>
      <c r="F445" s="18"/>
      <c r="G445" s="18"/>
    </row>
    <row r="446" spans="1:7" x14ac:dyDescent="0.25">
      <c r="A446" s="18"/>
      <c r="B446" s="54"/>
      <c r="C446" s="18"/>
      <c r="D446" s="18"/>
      <c r="E446" s="54"/>
      <c r="F446" s="18"/>
      <c r="G446" s="18"/>
    </row>
    <row r="447" spans="1:7" x14ac:dyDescent="0.25">
      <c r="A447" s="18"/>
      <c r="B447" s="54"/>
      <c r="C447" s="18"/>
      <c r="D447" s="18"/>
      <c r="E447" s="54"/>
      <c r="F447" s="18"/>
      <c r="G447" s="18"/>
    </row>
    <row r="448" spans="1:7" x14ac:dyDescent="0.25">
      <c r="A448" s="18"/>
      <c r="B448" s="54"/>
      <c r="C448" s="18"/>
      <c r="D448" s="18"/>
      <c r="E448" s="54"/>
      <c r="F448" s="18"/>
      <c r="G448" s="18"/>
    </row>
    <row r="449" spans="1:7" x14ac:dyDescent="0.25">
      <c r="A449" s="18"/>
      <c r="B449" s="54"/>
      <c r="C449" s="18"/>
      <c r="D449" s="18"/>
      <c r="E449" s="54"/>
      <c r="F449" s="18"/>
      <c r="G449" s="18"/>
    </row>
    <row r="450" spans="1:7" x14ac:dyDescent="0.25">
      <c r="A450" s="18"/>
      <c r="B450" s="54"/>
      <c r="C450" s="18"/>
      <c r="D450" s="18"/>
      <c r="E450" s="54"/>
      <c r="F450" s="18"/>
      <c r="G450" s="18"/>
    </row>
    <row r="451" spans="1:7" x14ac:dyDescent="0.25">
      <c r="A451" s="18"/>
      <c r="B451" s="54"/>
      <c r="C451" s="18"/>
      <c r="D451" s="18"/>
      <c r="E451" s="54"/>
      <c r="F451" s="18"/>
      <c r="G451" s="18"/>
    </row>
    <row r="452" spans="1:7" x14ac:dyDescent="0.25">
      <c r="A452" s="18"/>
      <c r="B452" s="54"/>
      <c r="C452" s="18"/>
      <c r="D452" s="18"/>
      <c r="E452" s="54"/>
      <c r="F452" s="18"/>
      <c r="G452" s="18"/>
    </row>
    <row r="453" spans="1:7" x14ac:dyDescent="0.25">
      <c r="A453" s="18"/>
      <c r="B453" s="54"/>
      <c r="C453" s="18"/>
      <c r="D453" s="18"/>
      <c r="E453" s="54"/>
      <c r="F453" s="18"/>
      <c r="G453" s="18"/>
    </row>
    <row r="454" spans="1:7" x14ac:dyDescent="0.25">
      <c r="A454" s="18"/>
      <c r="B454" s="54"/>
      <c r="C454" s="18"/>
      <c r="D454" s="18"/>
      <c r="E454" s="54"/>
      <c r="F454" s="18"/>
      <c r="G454" s="18"/>
    </row>
    <row r="455" spans="1:7" x14ac:dyDescent="0.25">
      <c r="A455" s="18"/>
      <c r="B455" s="54"/>
      <c r="C455" s="18"/>
      <c r="D455" s="18"/>
      <c r="E455" s="54"/>
      <c r="F455" s="18"/>
      <c r="G455" s="18"/>
    </row>
    <row r="456" spans="1:7" x14ac:dyDescent="0.25">
      <c r="A456" s="18"/>
      <c r="B456" s="54"/>
      <c r="C456" s="18"/>
      <c r="D456" s="18"/>
      <c r="E456" s="54"/>
      <c r="F456" s="18"/>
      <c r="G456" s="18"/>
    </row>
    <row r="457" spans="1:7" x14ac:dyDescent="0.25">
      <c r="A457" s="18"/>
      <c r="B457" s="54"/>
      <c r="C457" s="18"/>
      <c r="D457" s="18"/>
      <c r="E457" s="54"/>
      <c r="F457" s="18"/>
      <c r="G457" s="18"/>
    </row>
    <row r="458" spans="1:7" x14ac:dyDescent="0.25">
      <c r="A458" s="18"/>
      <c r="B458" s="54"/>
      <c r="C458" s="18"/>
      <c r="D458" s="18"/>
      <c r="E458" s="54"/>
      <c r="F458" s="18"/>
      <c r="G458" s="18"/>
    </row>
    <row r="459" spans="1:7" x14ac:dyDescent="0.25">
      <c r="A459" s="18"/>
      <c r="B459" s="54"/>
      <c r="C459" s="18"/>
      <c r="D459" s="18"/>
      <c r="E459" s="54"/>
      <c r="F459" s="18"/>
      <c r="G459" s="18"/>
    </row>
    <row r="460" spans="1:7" x14ac:dyDescent="0.25">
      <c r="A460" s="18"/>
      <c r="B460" s="54"/>
      <c r="C460" s="18"/>
      <c r="D460" s="18"/>
      <c r="E460" s="54"/>
      <c r="F460" s="18"/>
      <c r="G460" s="18"/>
    </row>
    <row r="461" spans="1:7" x14ac:dyDescent="0.25">
      <c r="A461" s="18"/>
      <c r="B461" s="54"/>
      <c r="C461" s="18"/>
      <c r="D461" s="18"/>
      <c r="E461" s="54"/>
      <c r="F461" s="18"/>
      <c r="G461" s="18"/>
    </row>
    <row r="462" spans="1:7" x14ac:dyDescent="0.25">
      <c r="A462" s="18"/>
      <c r="B462" s="54"/>
      <c r="C462" s="18"/>
      <c r="D462" s="18"/>
      <c r="E462" s="54"/>
      <c r="F462" s="18"/>
      <c r="G462" s="18"/>
    </row>
    <row r="463" spans="1:7" x14ac:dyDescent="0.25">
      <c r="A463" s="18"/>
      <c r="B463" s="54"/>
      <c r="C463" s="18"/>
      <c r="D463" s="18"/>
      <c r="E463" s="54"/>
      <c r="F463" s="18"/>
      <c r="G463" s="18"/>
    </row>
    <row r="464" spans="1:7" x14ac:dyDescent="0.25">
      <c r="A464" s="18"/>
      <c r="B464" s="54"/>
      <c r="C464" s="18"/>
      <c r="D464" s="18"/>
      <c r="E464" s="54"/>
      <c r="F464" s="18"/>
      <c r="G464" s="18"/>
    </row>
    <row r="465" spans="1:7" x14ac:dyDescent="0.25">
      <c r="A465" s="18"/>
      <c r="B465" s="54"/>
      <c r="C465" s="18"/>
      <c r="D465" s="18"/>
      <c r="E465" s="54"/>
      <c r="F465" s="18"/>
      <c r="G465" s="18"/>
    </row>
    <row r="466" spans="1:7" x14ac:dyDescent="0.25">
      <c r="A466" s="18"/>
      <c r="B466" s="54"/>
      <c r="C466" s="18"/>
      <c r="D466" s="18"/>
      <c r="E466" s="54"/>
      <c r="F466" s="18"/>
      <c r="G466" s="18"/>
    </row>
    <row r="467" spans="1:7" x14ac:dyDescent="0.25">
      <c r="A467" s="18"/>
      <c r="B467" s="54"/>
      <c r="C467" s="18"/>
      <c r="D467" s="18"/>
      <c r="E467" s="54"/>
      <c r="F467" s="18"/>
      <c r="G467" s="18"/>
    </row>
    <row r="468" spans="1:7" x14ac:dyDescent="0.25">
      <c r="A468" s="18"/>
      <c r="B468" s="54"/>
      <c r="C468" s="18"/>
      <c r="D468" s="18"/>
      <c r="E468" s="54"/>
      <c r="F468" s="18"/>
      <c r="G468" s="18"/>
    </row>
    <row r="469" spans="1:7" x14ac:dyDescent="0.25">
      <c r="A469" s="18"/>
      <c r="B469" s="54"/>
      <c r="C469" s="18"/>
      <c r="D469" s="18"/>
      <c r="E469" s="54"/>
      <c r="F469" s="18"/>
      <c r="G469" s="18"/>
    </row>
    <row r="470" spans="1:7" x14ac:dyDescent="0.25">
      <c r="A470" s="18"/>
      <c r="B470" s="54"/>
      <c r="C470" s="18"/>
      <c r="D470" s="18"/>
      <c r="E470" s="54"/>
      <c r="F470" s="18"/>
      <c r="G470" s="18"/>
    </row>
    <row r="471" spans="1:7" x14ac:dyDescent="0.25">
      <c r="A471" s="18"/>
      <c r="B471" s="54"/>
      <c r="C471" s="18"/>
      <c r="D471" s="18"/>
      <c r="E471" s="54"/>
      <c r="F471" s="18"/>
      <c r="G471" s="18"/>
    </row>
    <row r="472" spans="1:7" x14ac:dyDescent="0.25">
      <c r="A472" s="18"/>
      <c r="B472" s="54"/>
      <c r="C472" s="18"/>
      <c r="D472" s="18"/>
      <c r="E472" s="54"/>
      <c r="F472" s="18"/>
      <c r="G472" s="18"/>
    </row>
    <row r="473" spans="1:7" x14ac:dyDescent="0.25">
      <c r="A473" s="18"/>
      <c r="B473" s="54"/>
      <c r="C473" s="18"/>
      <c r="D473" s="18"/>
      <c r="E473" s="54"/>
      <c r="F473" s="18"/>
      <c r="G473" s="18"/>
    </row>
    <row r="474" spans="1:7" x14ac:dyDescent="0.25">
      <c r="A474" s="18"/>
      <c r="B474" s="54"/>
      <c r="C474" s="18"/>
      <c r="D474" s="18"/>
      <c r="E474" s="54"/>
      <c r="F474" s="18"/>
      <c r="G474" s="18"/>
    </row>
    <row r="475" spans="1:7" x14ac:dyDescent="0.25">
      <c r="A475" s="18"/>
      <c r="B475" s="54"/>
      <c r="C475" s="18"/>
      <c r="D475" s="18"/>
      <c r="E475" s="54"/>
      <c r="F475" s="18"/>
      <c r="G475" s="18"/>
    </row>
    <row r="476" spans="1:7" x14ac:dyDescent="0.25">
      <c r="A476" s="18"/>
      <c r="B476" s="54"/>
      <c r="C476" s="18"/>
      <c r="D476" s="18"/>
      <c r="E476" s="54"/>
      <c r="F476" s="18"/>
      <c r="G476" s="18"/>
    </row>
    <row r="477" spans="1:7" x14ac:dyDescent="0.25">
      <c r="A477" s="18"/>
      <c r="B477" s="54"/>
      <c r="C477" s="18"/>
      <c r="D477" s="18"/>
      <c r="E477" s="54"/>
      <c r="F477" s="18"/>
      <c r="G477" s="18"/>
    </row>
    <row r="478" spans="1:7" x14ac:dyDescent="0.25">
      <c r="A478" s="18"/>
      <c r="B478" s="54"/>
      <c r="C478" s="18"/>
      <c r="D478" s="18"/>
      <c r="E478" s="54"/>
      <c r="F478" s="18"/>
      <c r="G478" s="18"/>
    </row>
    <row r="479" spans="1:7" x14ac:dyDescent="0.25">
      <c r="A479" s="18"/>
      <c r="B479" s="54"/>
      <c r="C479" s="18"/>
      <c r="D479" s="18"/>
      <c r="E479" s="54"/>
      <c r="F479" s="18"/>
      <c r="G479" s="18"/>
    </row>
    <row r="480" spans="1:7" x14ac:dyDescent="0.25">
      <c r="A480" s="18"/>
      <c r="B480" s="54"/>
      <c r="C480" s="18"/>
      <c r="D480" s="18"/>
      <c r="E480" s="54"/>
      <c r="F480" s="18"/>
      <c r="G480" s="18"/>
    </row>
    <row r="481" spans="1:7" x14ac:dyDescent="0.25">
      <c r="A481" s="18"/>
      <c r="B481" s="54"/>
      <c r="C481" s="18"/>
      <c r="D481" s="18"/>
      <c r="E481" s="54"/>
      <c r="F481" s="18"/>
      <c r="G481" s="18"/>
    </row>
    <row r="482" spans="1:7" x14ac:dyDescent="0.25">
      <c r="A482" s="18"/>
      <c r="B482" s="54"/>
      <c r="C482" s="18"/>
      <c r="D482" s="18"/>
      <c r="E482" s="54"/>
      <c r="F482" s="18"/>
      <c r="G482" s="18"/>
    </row>
    <row r="483" spans="1:7" x14ac:dyDescent="0.25">
      <c r="A483" s="18"/>
      <c r="B483" s="54"/>
      <c r="C483" s="18"/>
      <c r="D483" s="18"/>
      <c r="E483" s="54"/>
      <c r="F483" s="18"/>
      <c r="G483" s="18"/>
    </row>
    <row r="484" spans="1:7" x14ac:dyDescent="0.25">
      <c r="A484" s="18"/>
      <c r="B484" s="54"/>
      <c r="C484" s="18"/>
      <c r="D484" s="18"/>
      <c r="E484" s="54"/>
      <c r="F484" s="18"/>
      <c r="G484" s="18"/>
    </row>
    <row r="485" spans="1:7" x14ac:dyDescent="0.25">
      <c r="A485" s="18"/>
      <c r="B485" s="54"/>
      <c r="C485" s="18"/>
      <c r="D485" s="18"/>
      <c r="E485" s="54"/>
      <c r="F485" s="18"/>
      <c r="G485" s="18"/>
    </row>
    <row r="486" spans="1:7" x14ac:dyDescent="0.25">
      <c r="A486" s="18"/>
      <c r="B486" s="54"/>
      <c r="C486" s="18"/>
      <c r="D486" s="18"/>
      <c r="E486" s="54"/>
      <c r="F486" s="18"/>
      <c r="G486" s="18"/>
    </row>
    <row r="487" spans="1:7" x14ac:dyDescent="0.25">
      <c r="A487" s="18"/>
      <c r="B487" s="54"/>
      <c r="C487" s="18"/>
      <c r="D487" s="18"/>
      <c r="E487" s="54"/>
      <c r="F487" s="18"/>
      <c r="G487" s="18"/>
    </row>
    <row r="488" spans="1:7" x14ac:dyDescent="0.25">
      <c r="A488" s="18"/>
      <c r="B488" s="54"/>
      <c r="C488" s="18"/>
      <c r="D488" s="18"/>
      <c r="E488" s="54"/>
      <c r="F488" s="18"/>
      <c r="G488" s="18"/>
    </row>
    <row r="489" spans="1:7" x14ac:dyDescent="0.25">
      <c r="A489" s="18"/>
      <c r="B489" s="54"/>
      <c r="C489" s="18"/>
      <c r="D489" s="18"/>
      <c r="E489" s="54"/>
      <c r="F489" s="18"/>
      <c r="G489" s="18"/>
    </row>
    <row r="490" spans="1:7" x14ac:dyDescent="0.25">
      <c r="A490" s="18"/>
      <c r="B490" s="54"/>
      <c r="C490" s="18"/>
      <c r="D490" s="18"/>
      <c r="E490" s="54"/>
      <c r="F490" s="18"/>
      <c r="G490" s="18"/>
    </row>
    <row r="491" spans="1:7" x14ac:dyDescent="0.25">
      <c r="A491" s="18"/>
      <c r="B491" s="54"/>
      <c r="C491" s="18"/>
      <c r="D491" s="18"/>
      <c r="E491" s="54"/>
      <c r="F491" s="18"/>
      <c r="G491" s="18"/>
    </row>
    <row r="492" spans="1:7" x14ac:dyDescent="0.25">
      <c r="A492" s="18"/>
      <c r="B492" s="54"/>
      <c r="C492" s="18"/>
      <c r="D492" s="18"/>
      <c r="E492" s="54"/>
      <c r="F492" s="18"/>
      <c r="G492" s="18"/>
    </row>
    <row r="493" spans="1:7" x14ac:dyDescent="0.25">
      <c r="A493" s="18"/>
      <c r="B493" s="54"/>
      <c r="C493" s="18"/>
      <c r="D493" s="18"/>
      <c r="E493" s="54"/>
      <c r="F493" s="18"/>
      <c r="G493" s="18"/>
    </row>
    <row r="494" spans="1:7" x14ac:dyDescent="0.25">
      <c r="A494" s="18"/>
      <c r="B494" s="54"/>
      <c r="C494" s="18"/>
      <c r="D494" s="18"/>
      <c r="E494" s="54"/>
      <c r="F494" s="18"/>
      <c r="G494" s="18"/>
    </row>
    <row r="495" spans="1:7" x14ac:dyDescent="0.25">
      <c r="A495" s="18"/>
      <c r="B495" s="54"/>
      <c r="C495" s="18"/>
      <c r="D495" s="18"/>
      <c r="E495" s="54"/>
      <c r="F495" s="18"/>
      <c r="G495" s="18"/>
    </row>
    <row r="496" spans="1:7" x14ac:dyDescent="0.25">
      <c r="A496" s="18"/>
      <c r="B496" s="54"/>
      <c r="C496" s="18"/>
      <c r="D496" s="18"/>
      <c r="E496" s="54"/>
      <c r="F496" s="18"/>
      <c r="G496" s="18"/>
    </row>
    <row r="497" spans="1:7" x14ac:dyDescent="0.25">
      <c r="A497" s="18"/>
      <c r="B497" s="54"/>
      <c r="C497" s="18"/>
      <c r="D497" s="18"/>
      <c r="E497" s="54"/>
      <c r="F497" s="18"/>
      <c r="G497" s="18"/>
    </row>
    <row r="498" spans="1:7" x14ac:dyDescent="0.25">
      <c r="A498" s="18"/>
      <c r="B498" s="54"/>
      <c r="C498" s="18"/>
      <c r="D498" s="18"/>
      <c r="E498" s="54"/>
      <c r="F498" s="18"/>
      <c r="G498" s="18"/>
    </row>
    <row r="499" spans="1:7" x14ac:dyDescent="0.25">
      <c r="A499" s="18"/>
      <c r="B499" s="54"/>
      <c r="C499" s="18"/>
      <c r="D499" s="18"/>
      <c r="E499" s="54"/>
      <c r="F499" s="18"/>
      <c r="G499" s="18"/>
    </row>
    <row r="500" spans="1:7" x14ac:dyDescent="0.25">
      <c r="A500" s="18"/>
      <c r="B500" s="54"/>
      <c r="C500" s="18"/>
      <c r="D500" s="18"/>
      <c r="E500" s="54"/>
      <c r="F500" s="18"/>
      <c r="G500" s="18"/>
    </row>
    <row r="501" spans="1:7" x14ac:dyDescent="0.25">
      <c r="A501" s="18"/>
      <c r="B501" s="54"/>
      <c r="C501" s="18"/>
      <c r="D501" s="18"/>
      <c r="E501" s="54"/>
      <c r="F501" s="18"/>
      <c r="G501" s="18"/>
    </row>
    <row r="502" spans="1:7" x14ac:dyDescent="0.25">
      <c r="A502" s="18"/>
      <c r="B502" s="54"/>
      <c r="C502" s="18"/>
      <c r="D502" s="18"/>
      <c r="E502" s="54"/>
      <c r="F502" s="18"/>
      <c r="G502" s="18"/>
    </row>
    <row r="503" spans="1:7" x14ac:dyDescent="0.25">
      <c r="A503" s="18"/>
      <c r="B503" s="54"/>
      <c r="C503" s="18"/>
      <c r="D503" s="18"/>
      <c r="E503" s="54"/>
      <c r="F503" s="18"/>
      <c r="G503" s="18"/>
    </row>
    <row r="504" spans="1:7" x14ac:dyDescent="0.25">
      <c r="A504" s="18"/>
      <c r="B504" s="54"/>
      <c r="C504" s="18"/>
      <c r="D504" s="18"/>
      <c r="E504" s="54"/>
      <c r="F504" s="18"/>
      <c r="G504" s="18"/>
    </row>
    <row r="505" spans="1:7" x14ac:dyDescent="0.25">
      <c r="A505" s="18"/>
      <c r="B505" s="54"/>
      <c r="C505" s="18"/>
      <c r="D505" s="18"/>
      <c r="E505" s="54"/>
      <c r="F505" s="18"/>
      <c r="G505" s="18"/>
    </row>
    <row r="506" spans="1:7" x14ac:dyDescent="0.25">
      <c r="A506" s="18"/>
      <c r="B506" s="54"/>
      <c r="C506" s="18"/>
      <c r="D506" s="18"/>
      <c r="E506" s="54"/>
      <c r="F506" s="18"/>
      <c r="G506" s="18"/>
    </row>
    <row r="507" spans="1:7" x14ac:dyDescent="0.25">
      <c r="A507" s="18"/>
      <c r="B507" s="54"/>
      <c r="C507" s="18"/>
      <c r="D507" s="18"/>
      <c r="E507" s="54"/>
      <c r="F507" s="18"/>
      <c r="G507" s="18"/>
    </row>
    <row r="508" spans="1:7" x14ac:dyDescent="0.25">
      <c r="A508" s="18"/>
      <c r="B508" s="54"/>
      <c r="C508" s="18"/>
      <c r="D508" s="18"/>
      <c r="E508" s="54"/>
      <c r="F508" s="18"/>
      <c r="G508" s="18"/>
    </row>
    <row r="509" spans="1:7" x14ac:dyDescent="0.25">
      <c r="A509" s="18"/>
      <c r="B509" s="54"/>
      <c r="C509" s="18"/>
      <c r="D509" s="18"/>
      <c r="E509" s="54"/>
      <c r="F509" s="18"/>
      <c r="G509" s="18"/>
    </row>
    <row r="510" spans="1:7" x14ac:dyDescent="0.25">
      <c r="A510" s="18"/>
      <c r="B510" s="54"/>
      <c r="C510" s="18"/>
      <c r="D510" s="18"/>
      <c r="E510" s="54"/>
      <c r="F510" s="18"/>
      <c r="G510" s="18"/>
    </row>
    <row r="511" spans="1:7" x14ac:dyDescent="0.25">
      <c r="A511" s="18"/>
      <c r="B511" s="54"/>
      <c r="C511" s="18"/>
      <c r="D511" s="18"/>
      <c r="E511" s="54"/>
      <c r="F511" s="18"/>
      <c r="G511" s="18"/>
    </row>
    <row r="512" spans="1:7" x14ac:dyDescent="0.25">
      <c r="A512" s="18"/>
      <c r="B512" s="54"/>
      <c r="C512" s="18"/>
      <c r="D512" s="18"/>
      <c r="E512" s="54"/>
      <c r="F512" s="18"/>
      <c r="G512" s="18"/>
    </row>
    <row r="513" spans="1:7" x14ac:dyDescent="0.25">
      <c r="A513" s="18"/>
      <c r="B513" s="54"/>
      <c r="C513" s="18"/>
      <c r="D513" s="18"/>
      <c r="E513" s="54"/>
      <c r="F513" s="18"/>
      <c r="G513" s="18"/>
    </row>
    <row r="514" spans="1:7" x14ac:dyDescent="0.25">
      <c r="A514" s="18"/>
      <c r="B514" s="54"/>
      <c r="C514" s="18"/>
      <c r="D514" s="18"/>
      <c r="E514" s="54"/>
      <c r="F514" s="18"/>
      <c r="G514" s="18"/>
    </row>
    <row r="515" spans="1:7" x14ac:dyDescent="0.25">
      <c r="A515" s="18"/>
      <c r="B515" s="54"/>
      <c r="C515" s="18"/>
      <c r="D515" s="18"/>
      <c r="E515" s="54"/>
      <c r="F515" s="18"/>
      <c r="G515" s="18"/>
    </row>
    <row r="516" spans="1:7" x14ac:dyDescent="0.25">
      <c r="A516" s="18"/>
      <c r="B516" s="54"/>
      <c r="C516" s="18"/>
      <c r="D516" s="18"/>
      <c r="E516" s="54"/>
      <c r="F516" s="18"/>
      <c r="G516" s="18"/>
    </row>
    <row r="517" spans="1:7" x14ac:dyDescent="0.25">
      <c r="A517" s="18"/>
      <c r="B517" s="54"/>
      <c r="C517" s="18"/>
      <c r="D517" s="18"/>
      <c r="E517" s="54"/>
      <c r="F517" s="18"/>
      <c r="G517" s="18"/>
    </row>
    <row r="518" spans="1:7" x14ac:dyDescent="0.25">
      <c r="A518" s="18"/>
      <c r="B518" s="54"/>
      <c r="C518" s="18"/>
      <c r="D518" s="18"/>
      <c r="E518" s="54"/>
      <c r="F518" s="18"/>
      <c r="G518" s="18"/>
    </row>
    <row r="519" spans="1:7" x14ac:dyDescent="0.25">
      <c r="A519" s="18"/>
      <c r="B519" s="54"/>
      <c r="C519" s="18"/>
      <c r="D519" s="18"/>
      <c r="E519" s="54"/>
      <c r="F519" s="18"/>
      <c r="G519" s="18"/>
    </row>
    <row r="520" spans="1:7" x14ac:dyDescent="0.25">
      <c r="A520" s="18"/>
      <c r="B520" s="54"/>
      <c r="C520" s="18"/>
      <c r="D520" s="18"/>
      <c r="E520" s="54"/>
      <c r="F520" s="18"/>
      <c r="G520" s="18"/>
    </row>
    <row r="521" spans="1:7" x14ac:dyDescent="0.25">
      <c r="A521" s="18"/>
      <c r="B521" s="54"/>
      <c r="C521" s="18"/>
      <c r="D521" s="18"/>
      <c r="E521" s="54"/>
      <c r="F521" s="18"/>
      <c r="G521" s="18"/>
    </row>
    <row r="522" spans="1:7" x14ac:dyDescent="0.25">
      <c r="A522" s="18"/>
      <c r="B522" s="54"/>
      <c r="C522" s="18"/>
      <c r="D522" s="18"/>
      <c r="E522" s="54"/>
      <c r="F522" s="18"/>
      <c r="G522" s="18"/>
    </row>
    <row r="523" spans="1:7" x14ac:dyDescent="0.25">
      <c r="A523" s="18"/>
      <c r="B523" s="54"/>
      <c r="C523" s="18"/>
      <c r="D523" s="18"/>
      <c r="E523" s="54"/>
      <c r="F523" s="18"/>
      <c r="G523" s="18"/>
    </row>
    <row r="524" spans="1:7" x14ac:dyDescent="0.25">
      <c r="A524" s="18"/>
      <c r="B524" s="54"/>
      <c r="C524" s="18"/>
      <c r="D524" s="18"/>
      <c r="E524" s="54"/>
      <c r="F524" s="18"/>
      <c r="G524" s="18"/>
    </row>
    <row r="525" spans="1:7" x14ac:dyDescent="0.25">
      <c r="A525" s="18"/>
      <c r="B525" s="54"/>
      <c r="C525" s="18"/>
      <c r="D525" s="18"/>
      <c r="E525" s="54"/>
      <c r="F525" s="18"/>
      <c r="G525" s="18"/>
    </row>
    <row r="526" spans="1:7" x14ac:dyDescent="0.25">
      <c r="A526" s="18"/>
      <c r="B526" s="54"/>
      <c r="C526" s="18"/>
      <c r="D526" s="18"/>
      <c r="E526" s="54"/>
      <c r="F526" s="18"/>
      <c r="G526" s="18"/>
    </row>
    <row r="527" spans="1:7" x14ac:dyDescent="0.25">
      <c r="A527" s="18"/>
      <c r="B527" s="54"/>
      <c r="C527" s="18"/>
      <c r="D527" s="18"/>
      <c r="E527" s="54"/>
      <c r="F527" s="18"/>
      <c r="G527" s="18"/>
    </row>
    <row r="528" spans="1:7" x14ac:dyDescent="0.25">
      <c r="A528" s="18"/>
      <c r="B528" s="54"/>
      <c r="C528" s="18"/>
      <c r="D528" s="18"/>
      <c r="E528" s="54"/>
      <c r="F528" s="18"/>
      <c r="G528" s="18"/>
    </row>
    <row r="529" spans="1:7" x14ac:dyDescent="0.25">
      <c r="A529" s="18"/>
      <c r="B529" s="54"/>
      <c r="C529" s="18"/>
      <c r="D529" s="18"/>
      <c r="E529" s="54"/>
      <c r="F529" s="18"/>
      <c r="G529" s="18"/>
    </row>
    <row r="530" spans="1:7" x14ac:dyDescent="0.25">
      <c r="A530" s="18"/>
      <c r="B530" s="54"/>
      <c r="C530" s="18"/>
      <c r="D530" s="18"/>
      <c r="E530" s="54"/>
      <c r="F530" s="18"/>
      <c r="G530" s="18"/>
    </row>
    <row r="531" spans="1:7" x14ac:dyDescent="0.25">
      <c r="A531" s="18"/>
      <c r="B531" s="54"/>
      <c r="C531" s="18"/>
      <c r="D531" s="18"/>
      <c r="E531" s="54"/>
      <c r="F531" s="18"/>
      <c r="G531" s="18"/>
    </row>
    <row r="532" spans="1:7" x14ac:dyDescent="0.25">
      <c r="A532" s="18"/>
      <c r="B532" s="54"/>
      <c r="C532" s="18"/>
      <c r="D532" s="18"/>
      <c r="E532" s="54"/>
      <c r="F532" s="18"/>
      <c r="G532" s="18"/>
    </row>
    <row r="533" spans="1:7" x14ac:dyDescent="0.25">
      <c r="A533" s="18"/>
      <c r="B533" s="54"/>
      <c r="C533" s="18"/>
      <c r="D533" s="18"/>
      <c r="E533" s="54"/>
      <c r="F533" s="18"/>
      <c r="G533" s="18"/>
    </row>
    <row r="534" spans="1:7" x14ac:dyDescent="0.25">
      <c r="A534" s="18"/>
      <c r="B534" s="54"/>
      <c r="C534" s="18"/>
      <c r="D534" s="18"/>
      <c r="E534" s="54"/>
      <c r="F534" s="18"/>
      <c r="G534" s="18"/>
    </row>
    <row r="535" spans="1:7" x14ac:dyDescent="0.25">
      <c r="A535" s="18"/>
      <c r="B535" s="54"/>
      <c r="C535" s="18"/>
      <c r="D535" s="18"/>
      <c r="E535" s="54"/>
      <c r="F535" s="18"/>
      <c r="G535" s="18"/>
    </row>
    <row r="536" spans="1:7" x14ac:dyDescent="0.25">
      <c r="A536" s="18"/>
      <c r="B536" s="54"/>
      <c r="C536" s="18"/>
      <c r="D536" s="18"/>
      <c r="E536" s="54"/>
      <c r="F536" s="18"/>
      <c r="G536" s="18"/>
    </row>
    <row r="537" spans="1:7" x14ac:dyDescent="0.25">
      <c r="A537" s="18"/>
      <c r="B537" s="54"/>
      <c r="C537" s="18"/>
      <c r="D537" s="18"/>
      <c r="E537" s="54"/>
      <c r="F537" s="18"/>
      <c r="G537" s="18"/>
    </row>
    <row r="538" spans="1:7" x14ac:dyDescent="0.25">
      <c r="A538" s="18"/>
      <c r="B538" s="54"/>
      <c r="C538" s="18"/>
      <c r="D538" s="18"/>
      <c r="E538" s="54"/>
      <c r="F538" s="18"/>
      <c r="G538" s="18"/>
    </row>
    <row r="539" spans="1:7" x14ac:dyDescent="0.25">
      <c r="A539" s="18"/>
      <c r="B539" s="54"/>
      <c r="C539" s="18"/>
      <c r="D539" s="18"/>
      <c r="E539" s="54"/>
      <c r="F539" s="18"/>
      <c r="G539" s="18"/>
    </row>
    <row r="540" spans="1:7" x14ac:dyDescent="0.25">
      <c r="A540" s="18"/>
      <c r="B540" s="54"/>
      <c r="C540" s="18"/>
      <c r="D540" s="18"/>
      <c r="E540" s="54"/>
      <c r="F540" s="18"/>
      <c r="G540" s="18"/>
    </row>
    <row r="541" spans="1:7" x14ac:dyDescent="0.25">
      <c r="A541" s="18"/>
      <c r="B541" s="54"/>
      <c r="C541" s="18"/>
      <c r="D541" s="18"/>
      <c r="E541" s="54"/>
      <c r="F541" s="18"/>
      <c r="G541" s="18"/>
    </row>
    <row r="542" spans="1:7" x14ac:dyDescent="0.25">
      <c r="A542" s="18"/>
      <c r="B542" s="54"/>
      <c r="C542" s="18"/>
      <c r="D542" s="18"/>
      <c r="E542" s="54"/>
      <c r="F542" s="18"/>
      <c r="G542" s="18"/>
    </row>
    <row r="543" spans="1:7" x14ac:dyDescent="0.25">
      <c r="A543" s="18"/>
      <c r="B543" s="54"/>
      <c r="C543" s="18"/>
      <c r="D543" s="18"/>
      <c r="E543" s="54"/>
      <c r="F543" s="18"/>
      <c r="G543" s="18"/>
    </row>
    <row r="544" spans="1:7" x14ac:dyDescent="0.25">
      <c r="A544" s="18"/>
      <c r="B544" s="54"/>
      <c r="C544" s="18"/>
      <c r="D544" s="18"/>
      <c r="E544" s="54"/>
      <c r="F544" s="18"/>
      <c r="G544" s="18"/>
    </row>
    <row r="545" spans="1:7" x14ac:dyDescent="0.25">
      <c r="A545" s="18"/>
      <c r="B545" s="54"/>
      <c r="C545" s="18"/>
      <c r="D545" s="18"/>
      <c r="E545" s="54"/>
      <c r="F545" s="18"/>
      <c r="G545" s="18"/>
    </row>
    <row r="546" spans="1:7" x14ac:dyDescent="0.25">
      <c r="A546" s="18"/>
      <c r="B546" s="54"/>
      <c r="C546" s="18"/>
      <c r="D546" s="18"/>
      <c r="E546" s="54"/>
      <c r="F546" s="18"/>
      <c r="G546" s="18"/>
    </row>
    <row r="547" spans="1:7" x14ac:dyDescent="0.25">
      <c r="A547" s="18"/>
      <c r="B547" s="54"/>
      <c r="C547" s="18"/>
      <c r="D547" s="18"/>
      <c r="E547" s="54"/>
      <c r="F547" s="18"/>
      <c r="G547" s="18"/>
    </row>
    <row r="548" spans="1:7" x14ac:dyDescent="0.25">
      <c r="A548" s="18"/>
      <c r="B548" s="54"/>
      <c r="C548" s="18"/>
      <c r="D548" s="18"/>
      <c r="E548" s="54"/>
      <c r="F548" s="18"/>
      <c r="G548" s="18"/>
    </row>
    <row r="549" spans="1:7" x14ac:dyDescent="0.25">
      <c r="A549" s="18"/>
      <c r="B549" s="54"/>
      <c r="C549" s="18"/>
      <c r="D549" s="18"/>
      <c r="E549" s="54"/>
      <c r="F549" s="18"/>
      <c r="G549" s="18"/>
    </row>
    <row r="550" spans="1:7" x14ac:dyDescent="0.25">
      <c r="A550" s="18"/>
      <c r="B550" s="54"/>
      <c r="C550" s="18"/>
      <c r="D550" s="18"/>
      <c r="E550" s="54"/>
      <c r="F550" s="18"/>
      <c r="G550" s="18"/>
    </row>
    <row r="551" spans="1:7" x14ac:dyDescent="0.25">
      <c r="A551" s="18"/>
      <c r="B551" s="54"/>
      <c r="C551" s="18"/>
      <c r="D551" s="18"/>
      <c r="E551" s="54"/>
      <c r="F551" s="18"/>
      <c r="G551" s="18"/>
    </row>
    <row r="552" spans="1:7" x14ac:dyDescent="0.25">
      <c r="A552" s="18"/>
      <c r="B552" s="54"/>
      <c r="C552" s="18"/>
      <c r="D552" s="18"/>
      <c r="E552" s="54"/>
      <c r="F552" s="18"/>
      <c r="G552" s="18"/>
    </row>
    <row r="553" spans="1:7" x14ac:dyDescent="0.25">
      <c r="A553" s="18"/>
      <c r="B553" s="54"/>
      <c r="C553" s="18"/>
      <c r="D553" s="18"/>
      <c r="E553" s="54"/>
      <c r="F553" s="18"/>
      <c r="G553" s="18"/>
    </row>
    <row r="554" spans="1:7" x14ac:dyDescent="0.25">
      <c r="A554" s="18"/>
      <c r="B554" s="54"/>
      <c r="C554" s="18"/>
      <c r="D554" s="18"/>
      <c r="E554" s="54"/>
      <c r="F554" s="18"/>
      <c r="G554" s="18"/>
    </row>
    <row r="555" spans="1:7" x14ac:dyDescent="0.25">
      <c r="A555" s="18"/>
      <c r="B555" s="54"/>
      <c r="C555" s="18"/>
      <c r="D555" s="18"/>
      <c r="E555" s="54"/>
      <c r="F555" s="18"/>
      <c r="G555" s="18"/>
    </row>
    <row r="556" spans="1:7" x14ac:dyDescent="0.25">
      <c r="A556" s="18"/>
      <c r="B556" s="54"/>
      <c r="C556" s="18"/>
      <c r="D556" s="18"/>
      <c r="E556" s="54"/>
      <c r="F556" s="18"/>
      <c r="G556" s="18"/>
    </row>
    <row r="557" spans="1:7" x14ac:dyDescent="0.25">
      <c r="A557" s="18"/>
      <c r="B557" s="54"/>
      <c r="C557" s="18"/>
      <c r="D557" s="18"/>
      <c r="E557" s="54"/>
      <c r="F557" s="18"/>
      <c r="G557" s="18"/>
    </row>
    <row r="558" spans="1:7" x14ac:dyDescent="0.25">
      <c r="A558" s="18"/>
      <c r="B558" s="54"/>
      <c r="C558" s="18"/>
      <c r="D558" s="18"/>
      <c r="E558" s="54"/>
      <c r="F558" s="18"/>
      <c r="G558" s="18"/>
    </row>
    <row r="559" spans="1:7" x14ac:dyDescent="0.25">
      <c r="A559" s="18"/>
      <c r="B559" s="54"/>
      <c r="C559" s="18"/>
      <c r="D559" s="18"/>
      <c r="E559" s="54"/>
      <c r="F559" s="18"/>
      <c r="G559" s="18"/>
    </row>
    <row r="560" spans="1:7" x14ac:dyDescent="0.25">
      <c r="A560" s="18"/>
      <c r="B560" s="54"/>
      <c r="C560" s="18"/>
      <c r="D560" s="18"/>
      <c r="E560" s="54"/>
      <c r="F560" s="18"/>
      <c r="G560" s="18"/>
    </row>
    <row r="561" spans="1:7" x14ac:dyDescent="0.25">
      <c r="A561" s="18"/>
      <c r="B561" s="54"/>
      <c r="C561" s="18"/>
      <c r="D561" s="18"/>
      <c r="E561" s="54"/>
      <c r="F561" s="18"/>
      <c r="G561" s="18"/>
    </row>
    <row r="562" spans="1:7" x14ac:dyDescent="0.25">
      <c r="A562" s="18"/>
      <c r="B562" s="54"/>
      <c r="C562" s="18"/>
      <c r="D562" s="18"/>
      <c r="E562" s="54"/>
      <c r="F562" s="18"/>
      <c r="G562" s="18"/>
    </row>
    <row r="563" spans="1:7" x14ac:dyDescent="0.25">
      <c r="A563" s="18"/>
      <c r="B563" s="54"/>
      <c r="C563" s="18"/>
      <c r="D563" s="18"/>
      <c r="E563" s="54"/>
      <c r="F563" s="18"/>
      <c r="G563" s="18"/>
    </row>
    <row r="564" spans="1:7" x14ac:dyDescent="0.25">
      <c r="A564" s="18"/>
      <c r="B564" s="54"/>
      <c r="C564" s="18"/>
      <c r="D564" s="18"/>
      <c r="E564" s="54"/>
      <c r="F564" s="18"/>
      <c r="G564" s="18"/>
    </row>
    <row r="565" spans="1:7" x14ac:dyDescent="0.25">
      <c r="A565" s="18"/>
      <c r="B565" s="54"/>
      <c r="C565" s="18"/>
      <c r="D565" s="18"/>
      <c r="E565" s="54"/>
      <c r="F565" s="18"/>
      <c r="G565" s="18"/>
    </row>
    <row r="566" spans="1:7" x14ac:dyDescent="0.25">
      <c r="A566" s="18"/>
      <c r="B566" s="54"/>
      <c r="C566" s="18"/>
      <c r="D566" s="18"/>
      <c r="E566" s="54"/>
      <c r="F566" s="18"/>
      <c r="G566" s="18"/>
    </row>
    <row r="567" spans="1:7" x14ac:dyDescent="0.25">
      <c r="A567" s="18"/>
      <c r="B567" s="54"/>
      <c r="C567" s="18"/>
      <c r="D567" s="18"/>
      <c r="E567" s="54"/>
      <c r="F567" s="18"/>
      <c r="G567" s="18"/>
    </row>
    <row r="568" spans="1:7" x14ac:dyDescent="0.25">
      <c r="A568" s="18"/>
      <c r="B568" s="54"/>
      <c r="C568" s="18"/>
      <c r="D568" s="18"/>
      <c r="E568" s="54"/>
      <c r="F568" s="18"/>
      <c r="G568" s="18"/>
    </row>
    <row r="569" spans="1:7" x14ac:dyDescent="0.25">
      <c r="A569" s="18"/>
      <c r="B569" s="54"/>
      <c r="C569" s="18"/>
      <c r="D569" s="18"/>
      <c r="E569" s="54"/>
      <c r="F569" s="18"/>
      <c r="G569" s="18"/>
    </row>
    <row r="570" spans="1:7" x14ac:dyDescent="0.25">
      <c r="A570" s="18"/>
      <c r="B570" s="54"/>
      <c r="C570" s="18"/>
      <c r="D570" s="18"/>
      <c r="E570" s="54"/>
      <c r="F570" s="18"/>
      <c r="G570" s="18"/>
    </row>
    <row r="571" spans="1:7" x14ac:dyDescent="0.25">
      <c r="A571" s="18"/>
      <c r="B571" s="54"/>
      <c r="C571" s="18"/>
      <c r="D571" s="18"/>
      <c r="E571" s="54"/>
      <c r="F571" s="18"/>
      <c r="G571" s="18"/>
    </row>
    <row r="572" spans="1:7" x14ac:dyDescent="0.25">
      <c r="A572" s="18"/>
      <c r="B572" s="54"/>
      <c r="C572" s="18"/>
      <c r="D572" s="18"/>
      <c r="E572" s="54"/>
      <c r="F572" s="18"/>
      <c r="G572" s="18"/>
    </row>
    <row r="573" spans="1:7" x14ac:dyDescent="0.25">
      <c r="A573" s="18"/>
      <c r="B573" s="54"/>
      <c r="C573" s="18"/>
      <c r="D573" s="18"/>
      <c r="E573" s="54"/>
      <c r="F573" s="18"/>
      <c r="G573" s="18"/>
    </row>
    <row r="574" spans="1:7" x14ac:dyDescent="0.25">
      <c r="A574" s="18"/>
      <c r="B574" s="54"/>
      <c r="C574" s="18"/>
      <c r="D574" s="18"/>
      <c r="E574" s="54"/>
      <c r="F574" s="18"/>
      <c r="G574" s="18"/>
    </row>
    <row r="575" spans="1:7" x14ac:dyDescent="0.25">
      <c r="A575" s="18"/>
      <c r="B575" s="54"/>
      <c r="C575" s="18"/>
      <c r="D575" s="18"/>
      <c r="E575" s="54"/>
      <c r="F575" s="18"/>
      <c r="G575" s="18"/>
    </row>
    <row r="576" spans="1:7" x14ac:dyDescent="0.25">
      <c r="A576" s="18"/>
      <c r="B576" s="54"/>
      <c r="C576" s="18"/>
      <c r="D576" s="18"/>
      <c r="E576" s="54"/>
      <c r="F576" s="18"/>
      <c r="G576" s="18"/>
    </row>
    <row r="577" spans="1:7" x14ac:dyDescent="0.25">
      <c r="A577" s="18"/>
      <c r="B577" s="54"/>
      <c r="C577" s="18"/>
      <c r="D577" s="18"/>
      <c r="E577" s="54"/>
      <c r="F577" s="18"/>
      <c r="G577" s="18"/>
    </row>
    <row r="578" spans="1:7" x14ac:dyDescent="0.25">
      <c r="A578" s="18"/>
      <c r="B578" s="54"/>
      <c r="C578" s="18"/>
      <c r="D578" s="18"/>
      <c r="E578" s="54"/>
      <c r="F578" s="18"/>
      <c r="G578" s="18"/>
    </row>
    <row r="579" spans="1:7" x14ac:dyDescent="0.25">
      <c r="A579" s="18"/>
      <c r="B579" s="54"/>
      <c r="C579" s="18"/>
      <c r="D579" s="18"/>
      <c r="E579" s="54"/>
      <c r="F579" s="18"/>
      <c r="G579" s="18"/>
    </row>
    <row r="580" spans="1:7" x14ac:dyDescent="0.25">
      <c r="A580" s="18"/>
      <c r="B580" s="54"/>
      <c r="C580" s="18"/>
      <c r="D580" s="18"/>
      <c r="E580" s="54"/>
      <c r="F580" s="18"/>
      <c r="G580" s="18"/>
    </row>
    <row r="581" spans="1:7" x14ac:dyDescent="0.25">
      <c r="A581" s="18"/>
      <c r="B581" s="54"/>
      <c r="C581" s="18"/>
      <c r="D581" s="18"/>
      <c r="E581" s="54"/>
      <c r="F581" s="18"/>
      <c r="G581" s="18"/>
    </row>
    <row r="582" spans="1:7" x14ac:dyDescent="0.25">
      <c r="A582" s="18"/>
      <c r="B582" s="54"/>
      <c r="C582" s="18"/>
      <c r="D582" s="18"/>
      <c r="E582" s="54"/>
      <c r="F582" s="18"/>
      <c r="G582" s="18"/>
    </row>
    <row r="583" spans="1:7" x14ac:dyDescent="0.25">
      <c r="A583" s="18"/>
      <c r="B583" s="54"/>
      <c r="C583" s="18"/>
      <c r="D583" s="18"/>
      <c r="E583" s="54"/>
      <c r="F583" s="18"/>
      <c r="G583" s="18"/>
    </row>
    <row r="584" spans="1:7" x14ac:dyDescent="0.25">
      <c r="A584" s="18"/>
      <c r="B584" s="54"/>
      <c r="C584" s="18"/>
      <c r="D584" s="18"/>
      <c r="E584" s="54"/>
      <c r="F584" s="18"/>
      <c r="G584" s="18"/>
    </row>
    <row r="585" spans="1:7" x14ac:dyDescent="0.25">
      <c r="A585" s="18"/>
      <c r="B585" s="54"/>
      <c r="C585" s="18"/>
      <c r="D585" s="18"/>
      <c r="E585" s="54"/>
      <c r="F585" s="18"/>
      <c r="G585" s="18"/>
    </row>
    <row r="586" spans="1:7" x14ac:dyDescent="0.25">
      <c r="A586" s="18"/>
      <c r="B586" s="54"/>
      <c r="C586" s="18"/>
      <c r="D586" s="18"/>
      <c r="E586" s="54"/>
      <c r="F586" s="18"/>
      <c r="G586" s="18"/>
    </row>
    <row r="587" spans="1:7" x14ac:dyDescent="0.25">
      <c r="A587" s="18"/>
      <c r="B587" s="54"/>
      <c r="C587" s="18"/>
      <c r="D587" s="18"/>
      <c r="E587" s="54"/>
      <c r="F587" s="18"/>
      <c r="G587" s="18"/>
    </row>
    <row r="588" spans="1:7" x14ac:dyDescent="0.25">
      <c r="A588" s="18"/>
      <c r="B588" s="54"/>
      <c r="C588" s="18"/>
      <c r="D588" s="18"/>
      <c r="E588" s="54"/>
      <c r="F588" s="18"/>
      <c r="G588" s="18"/>
    </row>
    <row r="589" spans="1:7" x14ac:dyDescent="0.25">
      <c r="A589" s="18"/>
      <c r="B589" s="54"/>
      <c r="C589" s="18"/>
      <c r="D589" s="18"/>
      <c r="E589" s="54"/>
      <c r="F589" s="18"/>
      <c r="G589" s="18"/>
    </row>
    <row r="590" spans="1:7" x14ac:dyDescent="0.25">
      <c r="A590" s="18"/>
      <c r="B590" s="54"/>
      <c r="C590" s="18"/>
      <c r="D590" s="18"/>
      <c r="E590" s="54"/>
      <c r="F590" s="18"/>
      <c r="G590" s="18"/>
    </row>
    <row r="591" spans="1:7" x14ac:dyDescent="0.25">
      <c r="A591" s="18"/>
      <c r="B591" s="54"/>
      <c r="C591" s="18"/>
      <c r="D591" s="18"/>
      <c r="E591" s="54"/>
      <c r="F591" s="18"/>
      <c r="G591" s="18"/>
    </row>
    <row r="592" spans="1:7" x14ac:dyDescent="0.25">
      <c r="A592" s="18"/>
      <c r="B592" s="54"/>
      <c r="C592" s="18"/>
      <c r="D592" s="18"/>
      <c r="E592" s="54"/>
      <c r="F592" s="18"/>
      <c r="G592" s="18"/>
    </row>
    <row r="593" spans="1:7" x14ac:dyDescent="0.25">
      <c r="A593" s="18"/>
      <c r="B593" s="54"/>
      <c r="C593" s="18"/>
      <c r="D593" s="18"/>
      <c r="E593" s="54"/>
      <c r="F593" s="18"/>
      <c r="G593" s="18"/>
    </row>
    <row r="594" spans="1:7" x14ac:dyDescent="0.25">
      <c r="A594" s="18"/>
      <c r="B594" s="54"/>
      <c r="C594" s="18"/>
      <c r="D594" s="18"/>
      <c r="E594" s="54"/>
      <c r="F594" s="18"/>
      <c r="G594" s="18"/>
    </row>
    <row r="595" spans="1:7" x14ac:dyDescent="0.25">
      <c r="A595" s="18"/>
      <c r="B595" s="54"/>
      <c r="C595" s="18"/>
      <c r="D595" s="18"/>
      <c r="E595" s="54"/>
      <c r="F595" s="18"/>
      <c r="G595" s="18"/>
    </row>
    <row r="596" spans="1:7" x14ac:dyDescent="0.25">
      <c r="A596" s="18"/>
      <c r="B596" s="54"/>
      <c r="C596" s="18"/>
      <c r="D596" s="18"/>
      <c r="E596" s="54"/>
      <c r="F596" s="18"/>
      <c r="G596" s="18"/>
    </row>
    <row r="597" spans="1:7" x14ac:dyDescent="0.25">
      <c r="A597" s="18"/>
      <c r="B597" s="54"/>
      <c r="C597" s="18"/>
      <c r="D597" s="18"/>
      <c r="E597" s="54"/>
      <c r="F597" s="18"/>
      <c r="G597" s="18"/>
    </row>
    <row r="598" spans="1:7" x14ac:dyDescent="0.25">
      <c r="A598" s="18"/>
      <c r="B598" s="54"/>
      <c r="C598" s="18"/>
      <c r="D598" s="18"/>
      <c r="E598" s="54"/>
      <c r="F598" s="18"/>
      <c r="G598" s="18"/>
    </row>
    <row r="599" spans="1:7" x14ac:dyDescent="0.25">
      <c r="A599" s="18"/>
      <c r="B599" s="54"/>
      <c r="C599" s="18"/>
      <c r="D599" s="18"/>
      <c r="E599" s="54"/>
      <c r="F599" s="18"/>
      <c r="G599" s="18"/>
    </row>
    <row r="600" spans="1:7" x14ac:dyDescent="0.25">
      <c r="A600" s="18"/>
      <c r="B600" s="54"/>
      <c r="C600" s="18"/>
      <c r="D600" s="18"/>
      <c r="E600" s="54"/>
      <c r="F600" s="18"/>
      <c r="G600" s="18"/>
    </row>
    <row r="601" spans="1:7" x14ac:dyDescent="0.25">
      <c r="A601" s="18"/>
      <c r="B601" s="54"/>
      <c r="C601" s="18"/>
      <c r="D601" s="18"/>
      <c r="E601" s="54"/>
      <c r="F601" s="18"/>
      <c r="G601" s="18"/>
    </row>
    <row r="602" spans="1:7" x14ac:dyDescent="0.25">
      <c r="A602" s="18"/>
      <c r="B602" s="54"/>
      <c r="C602" s="18"/>
      <c r="D602" s="18"/>
      <c r="E602" s="54"/>
      <c r="F602" s="18"/>
      <c r="G602" s="18"/>
    </row>
    <row r="603" spans="1:7" x14ac:dyDescent="0.25">
      <c r="A603" s="18"/>
      <c r="B603" s="54"/>
      <c r="C603" s="18"/>
      <c r="D603" s="18"/>
      <c r="E603" s="54"/>
      <c r="F603" s="18"/>
      <c r="G603" s="18"/>
    </row>
    <row r="604" spans="1:7" x14ac:dyDescent="0.25">
      <c r="A604" s="18"/>
      <c r="B604" s="54"/>
      <c r="C604" s="18"/>
      <c r="D604" s="18"/>
      <c r="E604" s="54"/>
      <c r="F604" s="18"/>
      <c r="G604" s="18"/>
    </row>
    <row r="605" spans="1:7" x14ac:dyDescent="0.25">
      <c r="A605" s="18"/>
      <c r="B605" s="54"/>
      <c r="C605" s="18"/>
      <c r="D605" s="18"/>
      <c r="E605" s="54"/>
      <c r="F605" s="18"/>
      <c r="G605" s="18"/>
    </row>
    <row r="606" spans="1:7" x14ac:dyDescent="0.25">
      <c r="A606" s="18"/>
      <c r="B606" s="54"/>
      <c r="C606" s="18"/>
      <c r="D606" s="18"/>
      <c r="E606" s="54"/>
      <c r="F606" s="18"/>
      <c r="G606" s="18"/>
    </row>
    <row r="607" spans="1:7" x14ac:dyDescent="0.25">
      <c r="A607" s="18"/>
      <c r="B607" s="54"/>
      <c r="C607" s="18"/>
      <c r="D607" s="18"/>
      <c r="E607" s="54"/>
      <c r="F607" s="18"/>
      <c r="G607" s="18"/>
    </row>
    <row r="608" spans="1:7" x14ac:dyDescent="0.25">
      <c r="A608" s="18"/>
      <c r="B608" s="54"/>
      <c r="C608" s="18"/>
      <c r="D608" s="18"/>
      <c r="E608" s="54"/>
      <c r="F608" s="18"/>
      <c r="G608" s="18"/>
    </row>
    <row r="609" spans="1:7" x14ac:dyDescent="0.25">
      <c r="A609" s="18"/>
      <c r="B609" s="54"/>
      <c r="C609" s="18"/>
      <c r="D609" s="18"/>
      <c r="E609" s="54"/>
      <c r="F609" s="18"/>
      <c r="G609" s="18"/>
    </row>
    <row r="610" spans="1:7" x14ac:dyDescent="0.25">
      <c r="A610" s="18"/>
      <c r="B610" s="54"/>
      <c r="C610" s="18"/>
      <c r="D610" s="18"/>
      <c r="E610" s="54"/>
      <c r="F610" s="18"/>
      <c r="G610" s="18"/>
    </row>
    <row r="611" spans="1:7" x14ac:dyDescent="0.25">
      <c r="A611" s="18"/>
      <c r="B611" s="54"/>
      <c r="C611" s="18"/>
      <c r="D611" s="18"/>
      <c r="E611" s="54"/>
      <c r="F611" s="18"/>
      <c r="G611" s="18"/>
    </row>
    <row r="612" spans="1:7" x14ac:dyDescent="0.25">
      <c r="A612" s="18"/>
      <c r="B612" s="54"/>
      <c r="C612" s="18"/>
      <c r="D612" s="18"/>
      <c r="E612" s="54"/>
      <c r="F612" s="18"/>
      <c r="G612" s="18"/>
    </row>
    <row r="613" spans="1:7" x14ac:dyDescent="0.25">
      <c r="A613" s="18"/>
      <c r="B613" s="54"/>
      <c r="C613" s="18"/>
      <c r="D613" s="18"/>
      <c r="E613" s="54"/>
      <c r="F613" s="18"/>
      <c r="G613" s="18"/>
    </row>
    <row r="614" spans="1:7" x14ac:dyDescent="0.25">
      <c r="A614" s="18"/>
      <c r="B614" s="54"/>
      <c r="C614" s="18"/>
      <c r="D614" s="18"/>
      <c r="E614" s="54"/>
      <c r="F614" s="18"/>
      <c r="G614" s="18"/>
    </row>
    <row r="615" spans="1:7" x14ac:dyDescent="0.25">
      <c r="A615" s="18"/>
      <c r="B615" s="54"/>
      <c r="C615" s="18"/>
      <c r="D615" s="18"/>
      <c r="E615" s="54"/>
      <c r="F615" s="18"/>
      <c r="G615" s="18"/>
    </row>
    <row r="616" spans="1:7" x14ac:dyDescent="0.25">
      <c r="A616" s="18"/>
      <c r="B616" s="54"/>
      <c r="C616" s="18"/>
      <c r="D616" s="18"/>
      <c r="E616" s="54"/>
      <c r="F616" s="18"/>
      <c r="G616" s="18"/>
    </row>
    <row r="617" spans="1:7" x14ac:dyDescent="0.25">
      <c r="A617" s="18"/>
      <c r="B617" s="54"/>
      <c r="C617" s="18"/>
      <c r="D617" s="18"/>
      <c r="E617" s="54"/>
      <c r="F617" s="18"/>
      <c r="G617" s="18"/>
    </row>
    <row r="618" spans="1:7" x14ac:dyDescent="0.25">
      <c r="A618" s="18"/>
      <c r="B618" s="54"/>
      <c r="C618" s="18"/>
      <c r="D618" s="18"/>
      <c r="E618" s="54"/>
      <c r="F618" s="18"/>
      <c r="G618" s="18"/>
    </row>
    <row r="619" spans="1:7" x14ac:dyDescent="0.25">
      <c r="A619" s="18"/>
      <c r="B619" s="54"/>
      <c r="C619" s="18"/>
      <c r="D619" s="18"/>
      <c r="E619" s="54"/>
      <c r="F619" s="18"/>
      <c r="G619" s="18"/>
    </row>
    <row r="620" spans="1:7" x14ac:dyDescent="0.25">
      <c r="A620" s="18"/>
      <c r="B620" s="54"/>
      <c r="C620" s="18"/>
      <c r="D620" s="18"/>
      <c r="E620" s="54"/>
      <c r="F620" s="18"/>
      <c r="G620" s="18"/>
    </row>
    <row r="621" spans="1:7" x14ac:dyDescent="0.25">
      <c r="A621" s="18"/>
      <c r="B621" s="54"/>
      <c r="C621" s="18"/>
      <c r="D621" s="18"/>
      <c r="E621" s="54"/>
      <c r="F621" s="18"/>
      <c r="G621" s="18"/>
    </row>
    <row r="622" spans="1:7" x14ac:dyDescent="0.25">
      <c r="A622" s="18"/>
      <c r="B622" s="54"/>
      <c r="C622" s="18"/>
      <c r="D622" s="18"/>
      <c r="E622" s="54"/>
      <c r="F622" s="18"/>
      <c r="G622" s="18"/>
    </row>
    <row r="623" spans="1:7" x14ac:dyDescent="0.25">
      <c r="A623" s="18"/>
      <c r="B623" s="54"/>
      <c r="C623" s="18"/>
      <c r="D623" s="18"/>
      <c r="E623" s="54"/>
      <c r="F623" s="18"/>
      <c r="G623" s="18"/>
    </row>
    <row r="624" spans="1:7" x14ac:dyDescent="0.25">
      <c r="A624" s="18"/>
      <c r="B624" s="54"/>
      <c r="C624" s="18"/>
      <c r="D624" s="18"/>
      <c r="E624" s="54"/>
      <c r="F624" s="18"/>
      <c r="G624" s="18"/>
    </row>
    <row r="625" spans="1:7" x14ac:dyDescent="0.25">
      <c r="A625" s="18"/>
      <c r="B625" s="54"/>
      <c r="C625" s="18"/>
      <c r="D625" s="18"/>
      <c r="E625" s="54"/>
      <c r="F625" s="18"/>
      <c r="G625" s="18"/>
    </row>
    <row r="626" spans="1:7" x14ac:dyDescent="0.25">
      <c r="A626" s="18"/>
      <c r="B626" s="54"/>
      <c r="C626" s="18"/>
      <c r="D626" s="18"/>
      <c r="E626" s="54"/>
      <c r="F626" s="18"/>
      <c r="G626" s="18"/>
    </row>
    <row r="627" spans="1:7" x14ac:dyDescent="0.25">
      <c r="A627" s="18"/>
      <c r="B627" s="54"/>
      <c r="C627" s="18"/>
      <c r="D627" s="18"/>
      <c r="E627" s="54"/>
      <c r="F627" s="18"/>
      <c r="G627" s="18"/>
    </row>
    <row r="628" spans="1:7" x14ac:dyDescent="0.25">
      <c r="A628" s="18"/>
      <c r="B628" s="54"/>
      <c r="C628" s="18"/>
      <c r="D628" s="18"/>
      <c r="E628" s="54"/>
      <c r="F628" s="18"/>
      <c r="G628" s="18"/>
    </row>
    <row r="629" spans="1:7" x14ac:dyDescent="0.25">
      <c r="A629" s="18"/>
      <c r="B629" s="54"/>
      <c r="C629" s="18"/>
      <c r="D629" s="18"/>
      <c r="E629" s="54"/>
      <c r="F629" s="18"/>
      <c r="G629" s="18"/>
    </row>
    <row r="630" spans="1:7" x14ac:dyDescent="0.25">
      <c r="A630" s="18"/>
      <c r="B630" s="54"/>
      <c r="C630" s="18"/>
      <c r="D630" s="18"/>
      <c r="E630" s="54"/>
      <c r="F630" s="18"/>
      <c r="G630" s="18"/>
    </row>
    <row r="631" spans="1:7" x14ac:dyDescent="0.25">
      <c r="A631" s="18"/>
      <c r="B631" s="54"/>
      <c r="C631" s="18"/>
      <c r="D631" s="18"/>
      <c r="E631" s="54"/>
      <c r="F631" s="18"/>
      <c r="G631" s="18"/>
    </row>
    <row r="632" spans="1:7" x14ac:dyDescent="0.25">
      <c r="A632" s="18"/>
      <c r="B632" s="54"/>
      <c r="C632" s="18"/>
      <c r="D632" s="18"/>
      <c r="E632" s="54"/>
      <c r="F632" s="18"/>
      <c r="G632" s="18"/>
    </row>
    <row r="633" spans="1:7" x14ac:dyDescent="0.25">
      <c r="A633" s="18"/>
      <c r="B633" s="54"/>
      <c r="C633" s="18"/>
      <c r="D633" s="18"/>
      <c r="E633" s="54"/>
      <c r="F633" s="18"/>
      <c r="G633" s="18"/>
    </row>
    <row r="634" spans="1:7" x14ac:dyDescent="0.25">
      <c r="A634" s="18"/>
      <c r="B634" s="54"/>
      <c r="C634" s="18"/>
      <c r="D634" s="18"/>
      <c r="E634" s="54"/>
      <c r="F634" s="18"/>
      <c r="G634" s="18"/>
    </row>
    <row r="635" spans="1:7" x14ac:dyDescent="0.25">
      <c r="A635" s="18"/>
      <c r="B635" s="54"/>
      <c r="C635" s="18"/>
      <c r="D635" s="18"/>
      <c r="E635" s="54"/>
      <c r="F635" s="18"/>
      <c r="G635" s="18"/>
    </row>
    <row r="636" spans="1:7" x14ac:dyDescent="0.25">
      <c r="A636" s="18"/>
      <c r="B636" s="54"/>
      <c r="C636" s="18"/>
      <c r="D636" s="18"/>
      <c r="E636" s="54"/>
      <c r="F636" s="18"/>
      <c r="G636" s="18"/>
    </row>
    <row r="637" spans="1:7" x14ac:dyDescent="0.25">
      <c r="A637" s="18"/>
      <c r="B637" s="54"/>
      <c r="C637" s="18"/>
      <c r="D637" s="18"/>
      <c r="E637" s="54"/>
      <c r="F637" s="18"/>
      <c r="G637" s="18"/>
    </row>
    <row r="638" spans="1:7" x14ac:dyDescent="0.25">
      <c r="A638" s="18"/>
      <c r="B638" s="54"/>
      <c r="C638" s="18"/>
      <c r="D638" s="18"/>
      <c r="E638" s="54"/>
      <c r="F638" s="18"/>
      <c r="G638" s="18"/>
    </row>
    <row r="639" spans="1:7" x14ac:dyDescent="0.25">
      <c r="A639" s="18"/>
      <c r="B639" s="54"/>
      <c r="C639" s="18"/>
      <c r="D639" s="18"/>
      <c r="E639" s="54"/>
      <c r="F639" s="18"/>
      <c r="G639" s="18"/>
    </row>
    <row r="640" spans="1:7" x14ac:dyDescent="0.25">
      <c r="A640" s="18"/>
      <c r="B640" s="54"/>
      <c r="C640" s="18"/>
      <c r="D640" s="18"/>
      <c r="E640" s="54"/>
      <c r="F640" s="18"/>
      <c r="G640" s="18"/>
    </row>
    <row r="641" spans="1:7" x14ac:dyDescent="0.25">
      <c r="A641" s="18"/>
      <c r="B641" s="54"/>
      <c r="C641" s="18"/>
      <c r="D641" s="18"/>
      <c r="E641" s="54"/>
      <c r="F641" s="18"/>
      <c r="G641" s="18"/>
    </row>
    <row r="642" spans="1:7" x14ac:dyDescent="0.25">
      <c r="A642" s="18"/>
      <c r="B642" s="54"/>
      <c r="C642" s="18"/>
      <c r="D642" s="18"/>
      <c r="E642" s="54"/>
      <c r="F642" s="18"/>
      <c r="G642" s="18"/>
    </row>
    <row r="643" spans="1:7" x14ac:dyDescent="0.25">
      <c r="A643" s="18"/>
      <c r="B643" s="54"/>
      <c r="C643" s="18"/>
      <c r="D643" s="18"/>
      <c r="E643" s="54"/>
      <c r="F643" s="18"/>
      <c r="G643" s="18"/>
    </row>
    <row r="644" spans="1:7" x14ac:dyDescent="0.25">
      <c r="A644" s="18"/>
      <c r="B644" s="54"/>
      <c r="C644" s="18"/>
      <c r="D644" s="18"/>
      <c r="E644" s="54"/>
      <c r="F644" s="18"/>
      <c r="G644" s="18"/>
    </row>
    <row r="645" spans="1:7" x14ac:dyDescent="0.25">
      <c r="A645" s="18"/>
      <c r="B645" s="54"/>
      <c r="C645" s="18"/>
      <c r="D645" s="18"/>
      <c r="E645" s="54"/>
      <c r="F645" s="18"/>
      <c r="G645" s="18"/>
    </row>
    <row r="646" spans="1:7" x14ac:dyDescent="0.25">
      <c r="A646" s="18"/>
      <c r="B646" s="54"/>
      <c r="C646" s="18"/>
      <c r="D646" s="18"/>
      <c r="E646" s="54"/>
      <c r="F646" s="18"/>
      <c r="G646" s="18"/>
    </row>
    <row r="647" spans="1:7" x14ac:dyDescent="0.25">
      <c r="A647" s="18"/>
      <c r="B647" s="54"/>
      <c r="C647" s="18"/>
      <c r="D647" s="18"/>
      <c r="E647" s="54"/>
      <c r="F647" s="18"/>
      <c r="G647" s="18"/>
    </row>
    <row r="648" spans="1:7" x14ac:dyDescent="0.25">
      <c r="A648" s="18"/>
      <c r="B648" s="54"/>
      <c r="C648" s="18"/>
      <c r="D648" s="18"/>
      <c r="E648" s="54"/>
      <c r="F648" s="18"/>
      <c r="G648" s="18"/>
    </row>
    <row r="649" spans="1:7" x14ac:dyDescent="0.25">
      <c r="A649" s="18"/>
      <c r="B649" s="54"/>
      <c r="C649" s="18"/>
      <c r="D649" s="18"/>
      <c r="E649" s="54"/>
      <c r="F649" s="18"/>
      <c r="G649" s="18"/>
    </row>
    <row r="650" spans="1:7" x14ac:dyDescent="0.25">
      <c r="A650" s="18"/>
      <c r="B650" s="54"/>
      <c r="C650" s="18"/>
      <c r="D650" s="18"/>
      <c r="E650" s="54"/>
      <c r="F650" s="18"/>
      <c r="G650" s="18"/>
    </row>
    <row r="651" spans="1:7" x14ac:dyDescent="0.25">
      <c r="A651" s="18"/>
      <c r="B651" s="54"/>
      <c r="C651" s="18"/>
      <c r="D651" s="18"/>
      <c r="E651" s="54"/>
      <c r="F651" s="18"/>
      <c r="G651" s="18"/>
    </row>
    <row r="652" spans="1:7" x14ac:dyDescent="0.25">
      <c r="A652" s="18"/>
      <c r="B652" s="54"/>
      <c r="C652" s="18"/>
      <c r="D652" s="18"/>
      <c r="E652" s="54"/>
      <c r="F652" s="18"/>
      <c r="G652" s="18"/>
    </row>
    <row r="653" spans="1:7" x14ac:dyDescent="0.25">
      <c r="A653" s="18"/>
      <c r="B653" s="54"/>
      <c r="C653" s="18"/>
      <c r="D653" s="18"/>
      <c r="E653" s="54"/>
      <c r="F653" s="18"/>
      <c r="G653" s="18"/>
    </row>
    <row r="654" spans="1:7" x14ac:dyDescent="0.25">
      <c r="A654" s="18"/>
      <c r="B654" s="54"/>
      <c r="C654" s="18"/>
      <c r="D654" s="18"/>
      <c r="E654" s="54"/>
      <c r="F654" s="18"/>
      <c r="G654" s="18"/>
    </row>
    <row r="655" spans="1:7" x14ac:dyDescent="0.25">
      <c r="A655" s="18"/>
      <c r="B655" s="54"/>
      <c r="C655" s="18"/>
      <c r="D655" s="18"/>
      <c r="E655" s="54"/>
      <c r="F655" s="18"/>
      <c r="G655" s="18"/>
    </row>
    <row r="656" spans="1:7" x14ac:dyDescent="0.25">
      <c r="A656" s="18"/>
      <c r="B656" s="54"/>
      <c r="C656" s="18"/>
      <c r="D656" s="18"/>
      <c r="E656" s="54"/>
      <c r="F656" s="18"/>
      <c r="G656" s="18"/>
    </row>
    <row r="657" spans="1:7" x14ac:dyDescent="0.25">
      <c r="A657" s="18"/>
      <c r="B657" s="54"/>
      <c r="C657" s="18"/>
      <c r="D657" s="18"/>
      <c r="E657" s="54"/>
      <c r="F657" s="18"/>
      <c r="G657" s="18"/>
    </row>
    <row r="658" spans="1:7" x14ac:dyDescent="0.25">
      <c r="A658" s="18"/>
      <c r="B658" s="54"/>
      <c r="C658" s="18"/>
      <c r="D658" s="18"/>
      <c r="E658" s="54"/>
      <c r="F658" s="18"/>
      <c r="G658" s="18"/>
    </row>
    <row r="659" spans="1:7" x14ac:dyDescent="0.25">
      <c r="A659" s="18"/>
      <c r="B659" s="54"/>
      <c r="C659" s="18"/>
      <c r="D659" s="18"/>
      <c r="E659" s="54"/>
      <c r="F659" s="18"/>
      <c r="G659" s="18"/>
    </row>
    <row r="660" spans="1:7" x14ac:dyDescent="0.25">
      <c r="A660" s="18"/>
      <c r="B660" s="54"/>
      <c r="C660" s="18"/>
      <c r="D660" s="18"/>
      <c r="E660" s="54"/>
      <c r="F660" s="18"/>
      <c r="G660" s="18"/>
    </row>
    <row r="661" spans="1:7" x14ac:dyDescent="0.25">
      <c r="A661" s="18"/>
      <c r="B661" s="54"/>
      <c r="C661" s="18"/>
      <c r="D661" s="18"/>
      <c r="E661" s="54"/>
      <c r="F661" s="18"/>
      <c r="G661" s="18"/>
    </row>
    <row r="662" spans="1:7" x14ac:dyDescent="0.25">
      <c r="A662" s="18"/>
      <c r="B662" s="54"/>
      <c r="C662" s="18"/>
      <c r="D662" s="18"/>
      <c r="E662" s="54"/>
      <c r="F662" s="18"/>
      <c r="G662" s="18"/>
    </row>
    <row r="663" spans="1:7" x14ac:dyDescent="0.25">
      <c r="A663" s="18"/>
      <c r="B663" s="54"/>
      <c r="C663" s="18"/>
      <c r="D663" s="18"/>
      <c r="E663" s="54"/>
      <c r="F663" s="18"/>
      <c r="G663" s="18"/>
    </row>
    <row r="664" spans="1:7" x14ac:dyDescent="0.25">
      <c r="A664" s="18"/>
      <c r="B664" s="54"/>
      <c r="C664" s="18"/>
      <c r="D664" s="18"/>
      <c r="E664" s="54"/>
      <c r="F664" s="18"/>
      <c r="G664" s="18"/>
    </row>
    <row r="665" spans="1:7" x14ac:dyDescent="0.25">
      <c r="A665" s="18"/>
      <c r="B665" s="54"/>
      <c r="C665" s="18"/>
      <c r="D665" s="18"/>
      <c r="E665" s="54"/>
      <c r="F665" s="18"/>
      <c r="G665" s="18"/>
    </row>
    <row r="666" spans="1:7" x14ac:dyDescent="0.25">
      <c r="A666" s="18"/>
      <c r="B666" s="54"/>
      <c r="C666" s="18"/>
      <c r="D666" s="18"/>
      <c r="E666" s="54"/>
      <c r="F666" s="18"/>
      <c r="G666" s="18"/>
    </row>
    <row r="667" spans="1:7" x14ac:dyDescent="0.25">
      <c r="A667" s="18"/>
      <c r="B667" s="54"/>
      <c r="C667" s="18"/>
      <c r="D667" s="18"/>
      <c r="E667" s="54"/>
      <c r="F667" s="18"/>
      <c r="G667" s="18"/>
    </row>
    <row r="668" spans="1:7" x14ac:dyDescent="0.25">
      <c r="A668" s="18"/>
      <c r="B668" s="54"/>
      <c r="C668" s="18"/>
      <c r="D668" s="18"/>
      <c r="E668" s="54"/>
      <c r="F668" s="18"/>
      <c r="G668" s="18"/>
    </row>
    <row r="669" spans="1:7" x14ac:dyDescent="0.25">
      <c r="A669" s="18"/>
      <c r="B669" s="54"/>
      <c r="C669" s="18"/>
      <c r="D669" s="18"/>
      <c r="E669" s="54"/>
      <c r="F669" s="18"/>
      <c r="G669" s="18"/>
    </row>
    <row r="670" spans="1:7" x14ac:dyDescent="0.25">
      <c r="A670" s="18"/>
      <c r="B670" s="54"/>
      <c r="C670" s="18"/>
      <c r="D670" s="18"/>
      <c r="E670" s="54"/>
      <c r="F670" s="18"/>
      <c r="G670" s="18"/>
    </row>
    <row r="671" spans="1:7" x14ac:dyDescent="0.25">
      <c r="A671" s="18"/>
      <c r="B671" s="54"/>
      <c r="C671" s="18"/>
      <c r="D671" s="18"/>
      <c r="E671" s="54"/>
      <c r="F671" s="18"/>
      <c r="G671" s="18"/>
    </row>
    <row r="672" spans="1:7" x14ac:dyDescent="0.25">
      <c r="A672" s="18"/>
      <c r="B672" s="54"/>
      <c r="C672" s="18"/>
      <c r="D672" s="18"/>
      <c r="E672" s="54"/>
      <c r="F672" s="18"/>
      <c r="G672" s="18"/>
    </row>
    <row r="673" spans="1:7" x14ac:dyDescent="0.25">
      <c r="A673" s="18"/>
      <c r="B673" s="54"/>
      <c r="C673" s="18"/>
      <c r="D673" s="18"/>
      <c r="E673" s="54"/>
      <c r="F673" s="18"/>
      <c r="G673" s="18"/>
    </row>
    <row r="674" spans="1:7" x14ac:dyDescent="0.25">
      <c r="A674" s="18"/>
      <c r="B674" s="54"/>
      <c r="C674" s="18"/>
      <c r="D674" s="18"/>
      <c r="E674" s="54"/>
      <c r="F674" s="18"/>
      <c r="G674" s="18"/>
    </row>
    <row r="675" spans="1:7" x14ac:dyDescent="0.25">
      <c r="A675" s="18"/>
      <c r="B675" s="54"/>
      <c r="C675" s="18"/>
      <c r="D675" s="18"/>
      <c r="E675" s="54"/>
      <c r="F675" s="18"/>
      <c r="G675" s="18"/>
    </row>
    <row r="676" spans="1:7" x14ac:dyDescent="0.25">
      <c r="A676" s="18"/>
      <c r="B676" s="54"/>
      <c r="C676" s="18"/>
      <c r="D676" s="18"/>
      <c r="E676" s="54"/>
      <c r="F676" s="18"/>
      <c r="G676" s="18"/>
    </row>
    <row r="677" spans="1:7" x14ac:dyDescent="0.25">
      <c r="A677" s="18"/>
      <c r="B677" s="54"/>
      <c r="C677" s="18"/>
      <c r="D677" s="18"/>
      <c r="E677" s="54"/>
      <c r="F677" s="18"/>
      <c r="G677" s="18"/>
    </row>
    <row r="678" spans="1:7" x14ac:dyDescent="0.25">
      <c r="A678" s="18"/>
      <c r="B678" s="54"/>
      <c r="C678" s="18"/>
      <c r="D678" s="18"/>
      <c r="E678" s="54"/>
      <c r="F678" s="18"/>
      <c r="G678" s="18"/>
    </row>
    <row r="679" spans="1:7" x14ac:dyDescent="0.25">
      <c r="A679" s="18"/>
      <c r="B679" s="54"/>
      <c r="C679" s="18"/>
      <c r="D679" s="18"/>
      <c r="E679" s="54"/>
      <c r="F679" s="18"/>
      <c r="G679" s="18"/>
    </row>
    <row r="680" spans="1:7" x14ac:dyDescent="0.25">
      <c r="A680" s="18"/>
      <c r="B680" s="54"/>
      <c r="C680" s="18"/>
      <c r="D680" s="18"/>
      <c r="E680" s="54"/>
      <c r="F680" s="18"/>
      <c r="G680" s="18"/>
    </row>
    <row r="681" spans="1:7" x14ac:dyDescent="0.25">
      <c r="A681" s="18"/>
      <c r="B681" s="54"/>
      <c r="C681" s="18"/>
      <c r="D681" s="18"/>
      <c r="E681" s="54"/>
      <c r="F681" s="18"/>
      <c r="G681" s="18"/>
    </row>
    <row r="682" spans="1:7" x14ac:dyDescent="0.25">
      <c r="A682" s="18"/>
      <c r="B682" s="54"/>
      <c r="C682" s="18"/>
      <c r="D682" s="18"/>
      <c r="E682" s="54"/>
      <c r="F682" s="18"/>
      <c r="G682" s="18"/>
    </row>
    <row r="683" spans="1:7" x14ac:dyDescent="0.25">
      <c r="A683" s="18"/>
      <c r="B683" s="54"/>
      <c r="C683" s="18"/>
      <c r="D683" s="18"/>
      <c r="E683" s="54"/>
      <c r="F683" s="18"/>
      <c r="G683" s="18"/>
    </row>
    <row r="684" spans="1:7" x14ac:dyDescent="0.25">
      <c r="A684" s="18"/>
      <c r="B684" s="54"/>
      <c r="C684" s="18"/>
      <c r="D684" s="18"/>
      <c r="E684" s="54"/>
      <c r="F684" s="18"/>
      <c r="G684" s="18"/>
    </row>
    <row r="685" spans="1:7" x14ac:dyDescent="0.25">
      <c r="A685" s="18"/>
      <c r="B685" s="54"/>
      <c r="C685" s="18"/>
      <c r="D685" s="18"/>
      <c r="E685" s="54"/>
      <c r="F685" s="18"/>
      <c r="G685" s="18"/>
    </row>
    <row r="686" spans="1:7" x14ac:dyDescent="0.25">
      <c r="A686" s="18"/>
      <c r="B686" s="54"/>
      <c r="C686" s="18"/>
      <c r="D686" s="18"/>
      <c r="E686" s="54"/>
      <c r="F686" s="18"/>
      <c r="G686" s="18"/>
    </row>
    <row r="687" spans="1:7" x14ac:dyDescent="0.25">
      <c r="A687" s="18"/>
      <c r="B687" s="54"/>
      <c r="C687" s="18"/>
      <c r="D687" s="18"/>
      <c r="E687" s="54"/>
      <c r="F687" s="18"/>
      <c r="G687" s="18"/>
    </row>
    <row r="688" spans="1:7" x14ac:dyDescent="0.25">
      <c r="A688" s="18"/>
      <c r="B688" s="54"/>
      <c r="C688" s="18"/>
      <c r="D688" s="18"/>
      <c r="E688" s="54"/>
      <c r="F688" s="18"/>
      <c r="G688" s="18"/>
    </row>
    <row r="689" spans="1:7" x14ac:dyDescent="0.25">
      <c r="A689" s="18"/>
      <c r="B689" s="54"/>
      <c r="C689" s="18"/>
      <c r="D689" s="18"/>
      <c r="E689" s="54"/>
      <c r="F689" s="18"/>
      <c r="G689" s="18"/>
    </row>
    <row r="690" spans="1:7" x14ac:dyDescent="0.25">
      <c r="A690" s="18"/>
      <c r="B690" s="54"/>
      <c r="C690" s="18"/>
      <c r="D690" s="18"/>
      <c r="E690" s="54"/>
      <c r="F690" s="18"/>
      <c r="G690" s="18"/>
    </row>
    <row r="691" spans="1:7" x14ac:dyDescent="0.25">
      <c r="A691" s="18"/>
      <c r="B691" s="54"/>
      <c r="C691" s="18"/>
      <c r="D691" s="18"/>
      <c r="E691" s="54"/>
      <c r="F691" s="18"/>
      <c r="G691" s="18"/>
    </row>
    <row r="692" spans="1:7" x14ac:dyDescent="0.25">
      <c r="A692" s="18"/>
      <c r="B692" s="54"/>
      <c r="C692" s="18"/>
      <c r="D692" s="18"/>
      <c r="E692" s="54"/>
      <c r="F692" s="18"/>
      <c r="G692" s="18"/>
    </row>
    <row r="693" spans="1:7" x14ac:dyDescent="0.25">
      <c r="A693" s="18"/>
      <c r="B693" s="54"/>
      <c r="C693" s="18"/>
      <c r="D693" s="18"/>
      <c r="E693" s="54"/>
      <c r="F693" s="18"/>
      <c r="G693" s="18"/>
    </row>
    <row r="694" spans="1:7" x14ac:dyDescent="0.25">
      <c r="A694" s="18"/>
      <c r="B694" s="54"/>
      <c r="C694" s="18"/>
      <c r="D694" s="18"/>
      <c r="E694" s="54"/>
      <c r="F694" s="18"/>
      <c r="G694" s="18"/>
    </row>
    <row r="695" spans="1:7" x14ac:dyDescent="0.25">
      <c r="A695" s="18"/>
      <c r="B695" s="54"/>
      <c r="C695" s="18"/>
      <c r="D695" s="18"/>
      <c r="E695" s="54"/>
      <c r="F695" s="18"/>
      <c r="G695" s="18"/>
    </row>
    <row r="696" spans="1:7" x14ac:dyDescent="0.25">
      <c r="A696" s="18"/>
      <c r="B696" s="54"/>
      <c r="C696" s="18"/>
      <c r="D696" s="18"/>
      <c r="E696" s="54"/>
      <c r="F696" s="18"/>
      <c r="G696" s="18"/>
    </row>
    <row r="697" spans="1:7" x14ac:dyDescent="0.25">
      <c r="A697" s="18"/>
      <c r="B697" s="54"/>
      <c r="C697" s="18"/>
      <c r="D697" s="18"/>
      <c r="E697" s="54"/>
      <c r="F697" s="18"/>
      <c r="G697" s="18"/>
    </row>
    <row r="698" spans="1:7" x14ac:dyDescent="0.25">
      <c r="A698" s="18"/>
      <c r="B698" s="54"/>
      <c r="C698" s="18"/>
      <c r="D698" s="18"/>
      <c r="E698" s="54"/>
      <c r="F698" s="18"/>
      <c r="G698" s="18"/>
    </row>
    <row r="699" spans="1:7" x14ac:dyDescent="0.25">
      <c r="A699" s="18"/>
      <c r="B699" s="54"/>
      <c r="C699" s="18"/>
      <c r="D699" s="18"/>
      <c r="E699" s="54"/>
      <c r="F699" s="18"/>
      <c r="G699" s="18"/>
    </row>
    <row r="700" spans="1:7" x14ac:dyDescent="0.25">
      <c r="A700" s="18"/>
      <c r="B700" s="54"/>
      <c r="C700" s="18"/>
      <c r="D700" s="18"/>
      <c r="E700" s="54"/>
      <c r="F700" s="18"/>
      <c r="G700" s="18"/>
    </row>
    <row r="701" spans="1:7" x14ac:dyDescent="0.25">
      <c r="A701" s="18"/>
      <c r="B701" s="54"/>
      <c r="C701" s="18"/>
      <c r="D701" s="18"/>
      <c r="E701" s="54"/>
      <c r="F701" s="18"/>
      <c r="G701" s="18"/>
    </row>
    <row r="702" spans="1:7" x14ac:dyDescent="0.25">
      <c r="A702" s="18"/>
      <c r="B702" s="54"/>
      <c r="C702" s="18"/>
      <c r="D702" s="18"/>
      <c r="E702" s="54"/>
      <c r="F702" s="18"/>
      <c r="G702" s="18"/>
    </row>
    <row r="703" spans="1:7" x14ac:dyDescent="0.25">
      <c r="A703" s="18"/>
      <c r="B703" s="54"/>
      <c r="C703" s="18"/>
      <c r="D703" s="18"/>
      <c r="E703" s="54"/>
      <c r="F703" s="18"/>
      <c r="G703" s="18"/>
    </row>
    <row r="704" spans="1:7" x14ac:dyDescent="0.25">
      <c r="A704" s="18"/>
      <c r="B704" s="54"/>
      <c r="C704" s="18"/>
      <c r="D704" s="18"/>
      <c r="E704" s="54"/>
      <c r="F704" s="18"/>
      <c r="G704" s="18"/>
    </row>
    <row r="705" spans="1:7" x14ac:dyDescent="0.25">
      <c r="A705" s="18"/>
      <c r="B705" s="54"/>
      <c r="C705" s="18"/>
      <c r="D705" s="18"/>
      <c r="E705" s="54"/>
      <c r="F705" s="18"/>
      <c r="G705" s="18"/>
    </row>
    <row r="706" spans="1:7" x14ac:dyDescent="0.25">
      <c r="A706" s="18"/>
      <c r="B706" s="54"/>
      <c r="C706" s="18"/>
      <c r="D706" s="18"/>
      <c r="E706" s="54"/>
      <c r="F706" s="18"/>
      <c r="G706" s="18"/>
    </row>
    <row r="707" spans="1:7" x14ac:dyDescent="0.25">
      <c r="A707" s="18"/>
      <c r="B707" s="54"/>
      <c r="C707" s="18"/>
      <c r="D707" s="18"/>
      <c r="E707" s="54"/>
      <c r="F707" s="18"/>
      <c r="G707" s="18"/>
    </row>
    <row r="708" spans="1:7" x14ac:dyDescent="0.25">
      <c r="A708" s="18"/>
      <c r="B708" s="54"/>
      <c r="C708" s="18"/>
      <c r="D708" s="18"/>
      <c r="E708" s="54"/>
      <c r="F708" s="18"/>
      <c r="G708" s="18"/>
    </row>
    <row r="709" spans="1:7" x14ac:dyDescent="0.25">
      <c r="A709" s="18"/>
      <c r="B709" s="54"/>
      <c r="C709" s="18"/>
      <c r="D709" s="18"/>
      <c r="E709" s="54"/>
      <c r="F709" s="18"/>
      <c r="G709" s="18"/>
    </row>
    <row r="710" spans="1:7" x14ac:dyDescent="0.25">
      <c r="A710" s="18"/>
      <c r="B710" s="54"/>
      <c r="C710" s="18"/>
      <c r="D710" s="18"/>
      <c r="E710" s="54"/>
      <c r="F710" s="18"/>
      <c r="G710" s="18"/>
    </row>
    <row r="711" spans="1:7" x14ac:dyDescent="0.25">
      <c r="A711" s="18"/>
      <c r="B711" s="54"/>
      <c r="C711" s="18"/>
      <c r="D711" s="18"/>
      <c r="E711" s="54"/>
      <c r="F711" s="18"/>
      <c r="G711" s="18"/>
    </row>
    <row r="712" spans="1:7" x14ac:dyDescent="0.25">
      <c r="A712" s="18"/>
      <c r="B712" s="54"/>
      <c r="C712" s="18"/>
      <c r="D712" s="18"/>
      <c r="E712" s="54"/>
      <c r="F712" s="18"/>
      <c r="G712" s="18"/>
    </row>
    <row r="713" spans="1:7" x14ac:dyDescent="0.25">
      <c r="A713" s="18"/>
      <c r="B713" s="54"/>
      <c r="C713" s="18"/>
      <c r="D713" s="18"/>
      <c r="E713" s="54"/>
      <c r="F713" s="18"/>
      <c r="G713" s="18"/>
    </row>
    <row r="714" spans="1:7" x14ac:dyDescent="0.25">
      <c r="A714" s="18"/>
      <c r="B714" s="54"/>
      <c r="C714" s="18"/>
      <c r="D714" s="18"/>
      <c r="E714" s="54"/>
      <c r="F714" s="18"/>
      <c r="G714" s="18"/>
    </row>
    <row r="715" spans="1:7" x14ac:dyDescent="0.25">
      <c r="A715" s="18"/>
      <c r="B715" s="54"/>
      <c r="C715" s="18"/>
      <c r="D715" s="18"/>
      <c r="E715" s="54"/>
      <c r="F715" s="18"/>
      <c r="G715" s="18"/>
    </row>
    <row r="716" spans="1:7" x14ac:dyDescent="0.25">
      <c r="A716" s="18"/>
      <c r="B716" s="54"/>
      <c r="C716" s="18"/>
      <c r="D716" s="18"/>
      <c r="E716" s="54"/>
      <c r="F716" s="18"/>
      <c r="G716" s="18"/>
    </row>
    <row r="717" spans="1:7" x14ac:dyDescent="0.25">
      <c r="A717" s="18"/>
      <c r="B717" s="54"/>
      <c r="C717" s="18"/>
      <c r="D717" s="18"/>
      <c r="E717" s="54"/>
      <c r="F717" s="18"/>
      <c r="G717" s="18"/>
    </row>
    <row r="718" spans="1:7" x14ac:dyDescent="0.25">
      <c r="A718" s="18"/>
      <c r="B718" s="54"/>
      <c r="C718" s="18"/>
      <c r="D718" s="18"/>
      <c r="E718" s="54"/>
      <c r="F718" s="18"/>
      <c r="G718" s="18"/>
    </row>
    <row r="719" spans="1:7" x14ac:dyDescent="0.25">
      <c r="A719" s="18"/>
      <c r="B719" s="54"/>
      <c r="C719" s="18"/>
      <c r="D719" s="18"/>
      <c r="E719" s="54"/>
      <c r="F719" s="18"/>
      <c r="G719" s="18"/>
    </row>
    <row r="720" spans="1:7" x14ac:dyDescent="0.25">
      <c r="A720" s="18"/>
      <c r="B720" s="54"/>
      <c r="C720" s="18"/>
      <c r="D720" s="18"/>
      <c r="E720" s="54"/>
      <c r="F720" s="18"/>
      <c r="G720" s="18"/>
    </row>
    <row r="721" spans="1:7" x14ac:dyDescent="0.25">
      <c r="A721" s="18"/>
      <c r="B721" s="54"/>
      <c r="C721" s="18"/>
      <c r="D721" s="18"/>
      <c r="E721" s="54"/>
      <c r="F721" s="18"/>
      <c r="G721" s="18"/>
    </row>
    <row r="722" spans="1:7" x14ac:dyDescent="0.25">
      <c r="A722" s="18"/>
      <c r="B722" s="54"/>
      <c r="C722" s="18"/>
      <c r="D722" s="18"/>
      <c r="E722" s="54"/>
      <c r="F722" s="18"/>
      <c r="G722" s="18"/>
    </row>
    <row r="723" spans="1:7" x14ac:dyDescent="0.25">
      <c r="A723" s="18"/>
      <c r="B723" s="54"/>
      <c r="C723" s="18"/>
      <c r="D723" s="18"/>
      <c r="E723" s="54"/>
      <c r="F723" s="18"/>
      <c r="G723" s="18"/>
    </row>
    <row r="724" spans="1:7" x14ac:dyDescent="0.25">
      <c r="A724" s="18"/>
      <c r="B724" s="54"/>
      <c r="C724" s="18"/>
      <c r="D724" s="18"/>
      <c r="E724" s="54"/>
      <c r="F724" s="18"/>
      <c r="G724" s="18"/>
    </row>
    <row r="725" spans="1:7" x14ac:dyDescent="0.25">
      <c r="A725" s="18"/>
      <c r="B725" s="54"/>
      <c r="C725" s="18"/>
      <c r="D725" s="18"/>
      <c r="E725" s="54"/>
      <c r="F725" s="18"/>
      <c r="G725" s="18"/>
    </row>
    <row r="726" spans="1:7" x14ac:dyDescent="0.25">
      <c r="A726" s="18"/>
      <c r="B726" s="54"/>
      <c r="C726" s="18"/>
      <c r="D726" s="18"/>
      <c r="E726" s="54"/>
      <c r="F726" s="18"/>
      <c r="G726" s="18"/>
    </row>
    <row r="727" spans="1:7" x14ac:dyDescent="0.25">
      <c r="A727" s="18"/>
      <c r="B727" s="54"/>
      <c r="C727" s="18"/>
      <c r="D727" s="18"/>
      <c r="E727" s="54"/>
      <c r="F727" s="18"/>
      <c r="G727" s="18"/>
    </row>
    <row r="728" spans="1:7" x14ac:dyDescent="0.25">
      <c r="A728" s="18"/>
      <c r="B728" s="54"/>
      <c r="C728" s="18"/>
      <c r="D728" s="18"/>
      <c r="E728" s="54"/>
      <c r="F728" s="18"/>
      <c r="G728" s="18"/>
    </row>
    <row r="729" spans="1:7" x14ac:dyDescent="0.25">
      <c r="A729" s="18"/>
      <c r="B729" s="54"/>
      <c r="C729" s="18"/>
      <c r="D729" s="18"/>
      <c r="E729" s="54"/>
      <c r="F729" s="18"/>
      <c r="G729" s="18"/>
    </row>
    <row r="730" spans="1:7" x14ac:dyDescent="0.25">
      <c r="A730" s="18"/>
      <c r="B730" s="54"/>
      <c r="C730" s="18"/>
      <c r="D730" s="18"/>
      <c r="E730" s="54"/>
      <c r="F730" s="18"/>
      <c r="G730" s="18"/>
    </row>
    <row r="731" spans="1:7" x14ac:dyDescent="0.25">
      <c r="A731" s="18"/>
      <c r="B731" s="54"/>
      <c r="C731" s="18"/>
      <c r="D731" s="18"/>
      <c r="E731" s="54"/>
      <c r="F731" s="18"/>
      <c r="G731" s="18"/>
    </row>
    <row r="732" spans="1:7" x14ac:dyDescent="0.25">
      <c r="A732" s="18"/>
      <c r="B732" s="54"/>
      <c r="C732" s="18"/>
      <c r="D732" s="18"/>
      <c r="E732" s="54"/>
      <c r="F732" s="18"/>
      <c r="G732" s="18"/>
    </row>
    <row r="733" spans="1:7" x14ac:dyDescent="0.25">
      <c r="A733" s="18"/>
      <c r="B733" s="54"/>
      <c r="C733" s="18"/>
      <c r="D733" s="18"/>
      <c r="E733" s="54"/>
      <c r="F733" s="18"/>
      <c r="G733" s="18"/>
    </row>
    <row r="734" spans="1:7" x14ac:dyDescent="0.25">
      <c r="A734" s="18"/>
      <c r="B734" s="54"/>
      <c r="C734" s="18"/>
      <c r="D734" s="18"/>
      <c r="E734" s="54"/>
      <c r="F734" s="18"/>
      <c r="G734" s="18"/>
    </row>
    <row r="735" spans="1:7" x14ac:dyDescent="0.25">
      <c r="A735" s="18"/>
      <c r="B735" s="54"/>
      <c r="C735" s="18"/>
      <c r="D735" s="18"/>
      <c r="E735" s="54"/>
      <c r="F735" s="18"/>
      <c r="G735" s="18"/>
    </row>
    <row r="736" spans="1:7" x14ac:dyDescent="0.25">
      <c r="A736" s="18"/>
      <c r="B736" s="54"/>
      <c r="C736" s="18"/>
      <c r="D736" s="18"/>
      <c r="E736" s="54"/>
      <c r="F736" s="18"/>
      <c r="G736" s="18"/>
    </row>
    <row r="737" spans="1:7" x14ac:dyDescent="0.25">
      <c r="A737" s="18"/>
      <c r="B737" s="54"/>
      <c r="C737" s="18"/>
      <c r="D737" s="18"/>
      <c r="E737" s="54"/>
      <c r="F737" s="18"/>
      <c r="G737" s="18"/>
    </row>
    <row r="738" spans="1:7" x14ac:dyDescent="0.25">
      <c r="A738" s="18"/>
      <c r="B738" s="54"/>
      <c r="C738" s="18"/>
      <c r="D738" s="18"/>
      <c r="E738" s="54"/>
      <c r="F738" s="18"/>
      <c r="G738" s="18"/>
    </row>
    <row r="739" spans="1:7" x14ac:dyDescent="0.25">
      <c r="A739" s="18"/>
      <c r="B739" s="54"/>
      <c r="C739" s="18"/>
      <c r="D739" s="18"/>
      <c r="E739" s="54"/>
      <c r="F739" s="18"/>
      <c r="G739" s="18"/>
    </row>
    <row r="740" spans="1:7" x14ac:dyDescent="0.25">
      <c r="A740" s="18"/>
      <c r="B740" s="54"/>
      <c r="C740" s="18"/>
      <c r="D740" s="18"/>
      <c r="E740" s="54"/>
      <c r="F740" s="18"/>
      <c r="G740" s="18"/>
    </row>
    <row r="741" spans="1:7" x14ac:dyDescent="0.25">
      <c r="A741" s="18"/>
      <c r="B741" s="54"/>
      <c r="C741" s="18"/>
      <c r="D741" s="18"/>
      <c r="E741" s="54"/>
      <c r="F741" s="18"/>
      <c r="G741" s="18"/>
    </row>
    <row r="742" spans="1:7" x14ac:dyDescent="0.25">
      <c r="A742" s="18"/>
      <c r="B742" s="54"/>
      <c r="C742" s="18"/>
      <c r="D742" s="18"/>
      <c r="E742" s="54"/>
      <c r="F742" s="18"/>
      <c r="G742" s="18"/>
    </row>
    <row r="743" spans="1:7" x14ac:dyDescent="0.25">
      <c r="A743" s="18"/>
      <c r="B743" s="54"/>
      <c r="C743" s="18"/>
      <c r="D743" s="18"/>
      <c r="E743" s="54"/>
      <c r="F743" s="18"/>
      <c r="G743" s="18"/>
    </row>
    <row r="744" spans="1:7" x14ac:dyDescent="0.25">
      <c r="A744" s="18"/>
      <c r="B744" s="54"/>
      <c r="C744" s="18"/>
      <c r="D744" s="18"/>
      <c r="E744" s="54"/>
      <c r="F744" s="18"/>
      <c r="G744" s="18"/>
    </row>
    <row r="745" spans="1:7" x14ac:dyDescent="0.25">
      <c r="A745" s="18"/>
      <c r="B745" s="54"/>
      <c r="C745" s="18"/>
      <c r="D745" s="18"/>
      <c r="E745" s="54"/>
      <c r="F745" s="18"/>
      <c r="G745" s="18"/>
    </row>
    <row r="746" spans="1:7" x14ac:dyDescent="0.25">
      <c r="A746" s="18"/>
      <c r="B746" s="54"/>
      <c r="C746" s="18"/>
      <c r="D746" s="18"/>
      <c r="E746" s="54"/>
      <c r="F746" s="18"/>
      <c r="G746" s="18"/>
    </row>
    <row r="747" spans="1:7" x14ac:dyDescent="0.25">
      <c r="A747" s="18"/>
      <c r="B747" s="54"/>
      <c r="C747" s="18"/>
      <c r="D747" s="18"/>
      <c r="E747" s="54"/>
      <c r="F747" s="18"/>
      <c r="G747" s="18"/>
    </row>
    <row r="748" spans="1:7" x14ac:dyDescent="0.25">
      <c r="A748" s="18"/>
      <c r="B748" s="54"/>
      <c r="C748" s="18"/>
      <c r="D748" s="18"/>
      <c r="E748" s="54"/>
      <c r="F748" s="18"/>
      <c r="G748" s="18"/>
    </row>
    <row r="749" spans="1:7" x14ac:dyDescent="0.25">
      <c r="A749" s="18"/>
      <c r="B749" s="54"/>
      <c r="C749" s="18"/>
      <c r="D749" s="18"/>
      <c r="E749" s="54"/>
      <c r="F749" s="18"/>
      <c r="G749" s="18"/>
    </row>
    <row r="750" spans="1:7" x14ac:dyDescent="0.25">
      <c r="A750" s="18"/>
      <c r="B750" s="54"/>
      <c r="C750" s="18"/>
      <c r="D750" s="18"/>
      <c r="E750" s="54"/>
      <c r="F750" s="18"/>
      <c r="G750" s="18"/>
    </row>
    <row r="751" spans="1:7" x14ac:dyDescent="0.25">
      <c r="A751" s="18"/>
      <c r="B751" s="54"/>
      <c r="C751" s="18"/>
      <c r="D751" s="18"/>
      <c r="E751" s="54"/>
      <c r="F751" s="18"/>
      <c r="G751" s="18"/>
    </row>
    <row r="752" spans="1:7" x14ac:dyDescent="0.25">
      <c r="A752" s="18"/>
      <c r="B752" s="54"/>
      <c r="C752" s="18"/>
      <c r="D752" s="18"/>
      <c r="E752" s="54"/>
      <c r="F752" s="18"/>
      <c r="G752" s="18"/>
    </row>
    <row r="753" spans="1:7" x14ac:dyDescent="0.25">
      <c r="A753" s="18"/>
      <c r="B753" s="54"/>
      <c r="C753" s="18"/>
      <c r="D753" s="18"/>
      <c r="E753" s="54"/>
      <c r="F753" s="18"/>
      <c r="G753" s="18"/>
    </row>
    <row r="754" spans="1:7" x14ac:dyDescent="0.25">
      <c r="A754" s="18"/>
      <c r="B754" s="54"/>
      <c r="C754" s="18"/>
      <c r="D754" s="18"/>
      <c r="E754" s="54"/>
      <c r="F754" s="18"/>
      <c r="G754" s="18"/>
    </row>
    <row r="755" spans="1:7" x14ac:dyDescent="0.25">
      <c r="A755" s="18"/>
      <c r="B755" s="54"/>
      <c r="C755" s="18"/>
      <c r="D755" s="18"/>
      <c r="E755" s="54"/>
      <c r="F755" s="18"/>
      <c r="G755" s="18"/>
    </row>
    <row r="756" spans="1:7" x14ac:dyDescent="0.25">
      <c r="A756" s="18"/>
      <c r="B756" s="54"/>
      <c r="C756" s="18"/>
      <c r="D756" s="18"/>
      <c r="E756" s="54"/>
      <c r="F756" s="18"/>
      <c r="G756" s="18"/>
    </row>
    <row r="757" spans="1:7" x14ac:dyDescent="0.25">
      <c r="A757" s="18"/>
      <c r="B757" s="54"/>
      <c r="C757" s="18"/>
      <c r="D757" s="18"/>
      <c r="E757" s="54"/>
      <c r="F757" s="18"/>
      <c r="G757" s="18"/>
    </row>
    <row r="758" spans="1:7" x14ac:dyDescent="0.25">
      <c r="A758" s="18"/>
      <c r="B758" s="54"/>
      <c r="C758" s="18"/>
      <c r="D758" s="18"/>
      <c r="E758" s="54"/>
      <c r="F758" s="18"/>
      <c r="G758" s="18"/>
    </row>
    <row r="759" spans="1:7" x14ac:dyDescent="0.25">
      <c r="A759" s="18"/>
      <c r="B759" s="54"/>
      <c r="C759" s="18"/>
      <c r="D759" s="18"/>
      <c r="E759" s="54"/>
      <c r="F759" s="18"/>
      <c r="G759" s="18"/>
    </row>
    <row r="760" spans="1:7" x14ac:dyDescent="0.25">
      <c r="A760" s="18"/>
      <c r="B760" s="54"/>
      <c r="C760" s="18"/>
      <c r="D760" s="18"/>
      <c r="E760" s="54"/>
      <c r="F760" s="18"/>
      <c r="G760" s="18"/>
    </row>
    <row r="761" spans="1:7" x14ac:dyDescent="0.25">
      <c r="A761" s="18"/>
      <c r="B761" s="54"/>
      <c r="C761" s="18"/>
      <c r="D761" s="18"/>
      <c r="E761" s="54"/>
      <c r="F761" s="18"/>
      <c r="G761" s="18"/>
    </row>
    <row r="762" spans="1:7" x14ac:dyDescent="0.25">
      <c r="A762" s="18"/>
      <c r="B762" s="54"/>
      <c r="C762" s="18"/>
      <c r="D762" s="18"/>
      <c r="E762" s="54"/>
      <c r="F762" s="18"/>
      <c r="G762" s="18"/>
    </row>
    <row r="763" spans="1:7" x14ac:dyDescent="0.25">
      <c r="A763" s="18"/>
      <c r="B763" s="54"/>
      <c r="C763" s="18"/>
      <c r="D763" s="18"/>
      <c r="E763" s="54"/>
      <c r="F763" s="18"/>
      <c r="G763" s="18"/>
    </row>
    <row r="764" spans="1:7" x14ac:dyDescent="0.25">
      <c r="A764" s="18"/>
      <c r="B764" s="54"/>
      <c r="C764" s="18"/>
      <c r="D764" s="18"/>
      <c r="E764" s="54"/>
      <c r="F764" s="18"/>
      <c r="G764" s="18"/>
    </row>
    <row r="765" spans="1:7" x14ac:dyDescent="0.25">
      <c r="A765" s="18"/>
      <c r="B765" s="54"/>
      <c r="C765" s="18"/>
      <c r="D765" s="18"/>
      <c r="E765" s="54"/>
      <c r="F765" s="18"/>
      <c r="G765" s="18"/>
    </row>
    <row r="766" spans="1:7" x14ac:dyDescent="0.25">
      <c r="A766" s="18"/>
      <c r="B766" s="54"/>
      <c r="C766" s="18"/>
      <c r="D766" s="18"/>
      <c r="E766" s="54"/>
      <c r="F766" s="18"/>
      <c r="G766" s="18"/>
    </row>
    <row r="767" spans="1:7" x14ac:dyDescent="0.25">
      <c r="A767" s="18"/>
      <c r="B767" s="54"/>
      <c r="C767" s="18"/>
      <c r="D767" s="18"/>
      <c r="E767" s="54"/>
      <c r="F767" s="18"/>
      <c r="G767" s="18"/>
    </row>
    <row r="768" spans="1:7" x14ac:dyDescent="0.25">
      <c r="A768" s="18"/>
      <c r="B768" s="54"/>
      <c r="C768" s="18"/>
      <c r="D768" s="18"/>
      <c r="E768" s="54"/>
      <c r="F768" s="18"/>
      <c r="G768" s="18"/>
    </row>
    <row r="769" spans="1:7" x14ac:dyDescent="0.25">
      <c r="A769" s="18"/>
      <c r="B769" s="54"/>
      <c r="C769" s="18"/>
      <c r="D769" s="18"/>
      <c r="E769" s="54"/>
      <c r="F769" s="18"/>
      <c r="G769" s="18"/>
    </row>
    <row r="770" spans="1:7" x14ac:dyDescent="0.25">
      <c r="A770" s="18"/>
      <c r="B770" s="54"/>
      <c r="C770" s="18"/>
      <c r="D770" s="18"/>
      <c r="E770" s="54"/>
      <c r="F770" s="18"/>
      <c r="G770" s="18"/>
    </row>
    <row r="771" spans="1:7" x14ac:dyDescent="0.25">
      <c r="A771" s="18"/>
      <c r="B771" s="54"/>
      <c r="C771" s="18"/>
      <c r="D771" s="18"/>
      <c r="E771" s="54"/>
      <c r="F771" s="18"/>
      <c r="G771" s="18"/>
    </row>
    <row r="772" spans="1:7" x14ac:dyDescent="0.25">
      <c r="A772" s="18"/>
      <c r="B772" s="54"/>
      <c r="C772" s="18"/>
      <c r="D772" s="18"/>
      <c r="E772" s="54"/>
      <c r="F772" s="18"/>
      <c r="G772" s="18"/>
    </row>
    <row r="773" spans="1:7" x14ac:dyDescent="0.25">
      <c r="A773" s="18"/>
      <c r="B773" s="54"/>
      <c r="C773" s="18"/>
      <c r="D773" s="18"/>
      <c r="E773" s="54"/>
      <c r="F773" s="18"/>
      <c r="G773" s="18"/>
    </row>
    <row r="774" spans="1:7" x14ac:dyDescent="0.25">
      <c r="A774" s="18"/>
      <c r="B774" s="54"/>
      <c r="C774" s="18"/>
      <c r="D774" s="18"/>
      <c r="E774" s="54"/>
      <c r="F774" s="18"/>
      <c r="G774" s="18"/>
    </row>
    <row r="775" spans="1:7" x14ac:dyDescent="0.25">
      <c r="A775" s="18"/>
      <c r="B775" s="54"/>
      <c r="C775" s="18"/>
      <c r="D775" s="18"/>
      <c r="E775" s="54"/>
      <c r="F775" s="18"/>
      <c r="G775" s="18"/>
    </row>
    <row r="776" spans="1:7" x14ac:dyDescent="0.25">
      <c r="A776" s="18"/>
      <c r="B776" s="54"/>
      <c r="C776" s="18"/>
      <c r="D776" s="18"/>
      <c r="E776" s="54"/>
      <c r="F776" s="18"/>
      <c r="G776" s="18"/>
    </row>
    <row r="777" spans="1:7" x14ac:dyDescent="0.25">
      <c r="A777" s="18"/>
      <c r="B777" s="54"/>
      <c r="C777" s="18"/>
      <c r="D777" s="18"/>
      <c r="E777" s="54"/>
      <c r="F777" s="18"/>
      <c r="G777" s="18"/>
    </row>
    <row r="778" spans="1:7" x14ac:dyDescent="0.25">
      <c r="A778" s="18"/>
      <c r="B778" s="54"/>
      <c r="C778" s="18"/>
      <c r="D778" s="18"/>
      <c r="E778" s="54"/>
      <c r="F778" s="18"/>
      <c r="G778" s="18"/>
    </row>
    <row r="779" spans="1:7" x14ac:dyDescent="0.25">
      <c r="A779" s="18"/>
      <c r="B779" s="54"/>
      <c r="C779" s="18"/>
      <c r="D779" s="18"/>
      <c r="E779" s="54"/>
      <c r="F779" s="18"/>
      <c r="G779" s="18"/>
    </row>
    <row r="780" spans="1:7" x14ac:dyDescent="0.25">
      <c r="A780" s="18"/>
      <c r="B780" s="54"/>
      <c r="C780" s="18"/>
      <c r="D780" s="18"/>
      <c r="E780" s="54"/>
      <c r="F780" s="18"/>
      <c r="G780" s="18"/>
    </row>
    <row r="781" spans="1:7" x14ac:dyDescent="0.25">
      <c r="A781" s="18"/>
      <c r="B781" s="54"/>
      <c r="C781" s="18"/>
      <c r="D781" s="18"/>
      <c r="E781" s="54"/>
      <c r="F781" s="18"/>
      <c r="G781" s="18"/>
    </row>
    <row r="782" spans="1:7" x14ac:dyDescent="0.25">
      <c r="A782" s="18"/>
      <c r="B782" s="54"/>
      <c r="C782" s="18"/>
      <c r="D782" s="18"/>
      <c r="E782" s="54"/>
      <c r="F782" s="18"/>
      <c r="G782" s="18"/>
    </row>
    <row r="783" spans="1:7" x14ac:dyDescent="0.25">
      <c r="A783" s="18"/>
      <c r="B783" s="54"/>
      <c r="C783" s="18"/>
      <c r="D783" s="18"/>
      <c r="E783" s="54"/>
      <c r="F783" s="18"/>
      <c r="G783" s="18"/>
    </row>
    <row r="784" spans="1:7" x14ac:dyDescent="0.25">
      <c r="A784" s="18"/>
      <c r="B784" s="54"/>
      <c r="C784" s="18"/>
      <c r="D784" s="18"/>
      <c r="E784" s="54"/>
      <c r="F784" s="18"/>
      <c r="G784" s="18"/>
    </row>
    <row r="785" spans="1:7" x14ac:dyDescent="0.25">
      <c r="A785" s="18"/>
      <c r="B785" s="54"/>
      <c r="C785" s="18"/>
      <c r="D785" s="18"/>
      <c r="E785" s="54"/>
      <c r="F785" s="18"/>
      <c r="G785" s="18"/>
    </row>
    <row r="786" spans="1:7" x14ac:dyDescent="0.25">
      <c r="A786" s="18"/>
      <c r="B786" s="54"/>
      <c r="C786" s="18"/>
      <c r="D786" s="18"/>
      <c r="E786" s="54"/>
      <c r="F786" s="18"/>
      <c r="G786" s="18"/>
    </row>
    <row r="787" spans="1:7" x14ac:dyDescent="0.25">
      <c r="A787" s="18"/>
      <c r="B787" s="54"/>
      <c r="C787" s="18"/>
      <c r="D787" s="18"/>
      <c r="E787" s="54"/>
      <c r="F787" s="18"/>
      <c r="G787" s="18"/>
    </row>
    <row r="788" spans="1:7" x14ac:dyDescent="0.25">
      <c r="A788" s="18"/>
      <c r="B788" s="54"/>
      <c r="C788" s="18"/>
      <c r="D788" s="18"/>
      <c r="E788" s="54"/>
      <c r="F788" s="18"/>
      <c r="G788" s="18"/>
    </row>
    <row r="789" spans="1:7" x14ac:dyDescent="0.25">
      <c r="A789" s="18"/>
      <c r="B789" s="54"/>
      <c r="C789" s="18"/>
      <c r="D789" s="18"/>
      <c r="E789" s="54"/>
      <c r="F789" s="18"/>
      <c r="G789" s="18"/>
    </row>
    <row r="790" spans="1:7" x14ac:dyDescent="0.25">
      <c r="A790" s="18"/>
      <c r="B790" s="54"/>
      <c r="C790" s="18"/>
      <c r="D790" s="18"/>
      <c r="E790" s="54"/>
      <c r="F790" s="18"/>
      <c r="G790" s="18"/>
    </row>
    <row r="791" spans="1:7" x14ac:dyDescent="0.25">
      <c r="A791" s="18"/>
      <c r="B791" s="54"/>
      <c r="C791" s="18"/>
      <c r="D791" s="18"/>
      <c r="E791" s="54"/>
      <c r="F791" s="18"/>
      <c r="G791" s="18"/>
    </row>
    <row r="792" spans="1:7" x14ac:dyDescent="0.25">
      <c r="A792" s="18"/>
      <c r="B792" s="54"/>
      <c r="C792" s="18"/>
      <c r="D792" s="18"/>
      <c r="E792" s="54"/>
      <c r="F792" s="18"/>
      <c r="G792" s="18"/>
    </row>
    <row r="793" spans="1:7" x14ac:dyDescent="0.25">
      <c r="A793" s="18"/>
      <c r="B793" s="54"/>
      <c r="C793" s="18"/>
      <c r="D793" s="18"/>
      <c r="E793" s="54"/>
      <c r="F793" s="18"/>
      <c r="G793" s="18"/>
    </row>
    <row r="794" spans="1:7" x14ac:dyDescent="0.25">
      <c r="A794" s="18"/>
      <c r="B794" s="54"/>
      <c r="C794" s="18"/>
      <c r="D794" s="18"/>
      <c r="E794" s="54"/>
      <c r="F794" s="18"/>
      <c r="G794" s="18"/>
    </row>
    <row r="795" spans="1:7" x14ac:dyDescent="0.25">
      <c r="A795" s="18"/>
      <c r="B795" s="54"/>
      <c r="C795" s="18"/>
      <c r="D795" s="18"/>
      <c r="E795" s="54"/>
      <c r="F795" s="18"/>
      <c r="G795" s="18"/>
    </row>
    <row r="796" spans="1:7" x14ac:dyDescent="0.25">
      <c r="A796" s="18"/>
      <c r="B796" s="54"/>
      <c r="C796" s="18"/>
      <c r="D796" s="18"/>
      <c r="E796" s="54"/>
      <c r="F796" s="18"/>
      <c r="G796" s="18"/>
    </row>
    <row r="797" spans="1:7" x14ac:dyDescent="0.25">
      <c r="A797" s="18"/>
      <c r="B797" s="54"/>
      <c r="C797" s="18"/>
      <c r="D797" s="18"/>
      <c r="E797" s="54"/>
      <c r="F797" s="18"/>
      <c r="G797" s="18"/>
    </row>
    <row r="798" spans="1:7" x14ac:dyDescent="0.25">
      <c r="A798" s="18"/>
      <c r="B798" s="54"/>
      <c r="C798" s="18"/>
      <c r="D798" s="18"/>
      <c r="E798" s="54"/>
      <c r="F798" s="18"/>
      <c r="G798" s="18"/>
    </row>
    <row r="799" spans="1:7" x14ac:dyDescent="0.25">
      <c r="A799" s="18"/>
      <c r="B799" s="54"/>
      <c r="C799" s="18"/>
      <c r="D799" s="18"/>
      <c r="E799" s="54"/>
      <c r="F799" s="18"/>
      <c r="G799" s="18"/>
    </row>
    <row r="800" spans="1:7" x14ac:dyDescent="0.25">
      <c r="A800" s="18"/>
      <c r="B800" s="54"/>
      <c r="C800" s="18"/>
      <c r="D800" s="18"/>
      <c r="E800" s="54"/>
      <c r="F800" s="18"/>
      <c r="G800" s="18"/>
    </row>
    <row r="801" spans="1:7" x14ac:dyDescent="0.25">
      <c r="A801" s="18"/>
      <c r="B801" s="54"/>
      <c r="C801" s="18"/>
      <c r="D801" s="18"/>
      <c r="E801" s="54"/>
      <c r="F801" s="18"/>
      <c r="G801" s="18"/>
    </row>
    <row r="802" spans="1:7" x14ac:dyDescent="0.25">
      <c r="A802" s="18"/>
      <c r="B802" s="54"/>
      <c r="C802" s="18"/>
      <c r="D802" s="18"/>
      <c r="E802" s="54"/>
      <c r="F802" s="18"/>
      <c r="G802" s="18"/>
    </row>
    <row r="803" spans="1:7" x14ac:dyDescent="0.25">
      <c r="A803" s="18"/>
      <c r="B803" s="54"/>
      <c r="C803" s="18"/>
      <c r="D803" s="18"/>
      <c r="E803" s="54"/>
      <c r="F803" s="18"/>
      <c r="G803" s="18"/>
    </row>
    <row r="804" spans="1:7" x14ac:dyDescent="0.25">
      <c r="A804" s="18"/>
      <c r="B804" s="54"/>
      <c r="C804" s="18"/>
      <c r="D804" s="18"/>
      <c r="E804" s="54"/>
      <c r="F804" s="18"/>
      <c r="G804" s="18"/>
    </row>
    <row r="805" spans="1:7" x14ac:dyDescent="0.25">
      <c r="A805" s="18"/>
      <c r="B805" s="54"/>
      <c r="C805" s="18"/>
      <c r="D805" s="18"/>
      <c r="E805" s="54"/>
      <c r="F805" s="18"/>
      <c r="G805" s="18"/>
    </row>
    <row r="806" spans="1:7" x14ac:dyDescent="0.25">
      <c r="A806" s="18"/>
      <c r="B806" s="54"/>
      <c r="C806" s="18"/>
      <c r="D806" s="18"/>
      <c r="E806" s="54"/>
      <c r="F806" s="18"/>
      <c r="G806" s="18"/>
    </row>
    <row r="807" spans="1:7" x14ac:dyDescent="0.25">
      <c r="A807" s="18"/>
      <c r="B807" s="54"/>
      <c r="C807" s="18"/>
      <c r="D807" s="18"/>
      <c r="E807" s="54"/>
      <c r="F807" s="18"/>
      <c r="G807" s="18"/>
    </row>
    <row r="808" spans="1:7" x14ac:dyDescent="0.25">
      <c r="A808" s="18"/>
      <c r="B808" s="54"/>
      <c r="C808" s="18"/>
      <c r="D808" s="18"/>
      <c r="E808" s="54"/>
      <c r="F808" s="18"/>
      <c r="G808" s="18"/>
    </row>
    <row r="809" spans="1:7" x14ac:dyDescent="0.25">
      <c r="A809" s="18"/>
      <c r="B809" s="54"/>
      <c r="C809" s="18"/>
      <c r="D809" s="18"/>
      <c r="E809" s="54"/>
      <c r="F809" s="18"/>
      <c r="G809" s="18"/>
    </row>
    <row r="810" spans="1:7" x14ac:dyDescent="0.25">
      <c r="A810" s="18"/>
      <c r="B810" s="54"/>
      <c r="C810" s="18"/>
      <c r="D810" s="18"/>
      <c r="E810" s="54"/>
      <c r="F810" s="18"/>
      <c r="G810" s="18"/>
    </row>
    <row r="811" spans="1:7" x14ac:dyDescent="0.25">
      <c r="A811" s="18"/>
      <c r="B811" s="54"/>
      <c r="C811" s="18"/>
      <c r="D811" s="18"/>
      <c r="E811" s="54"/>
      <c r="F811" s="18"/>
      <c r="G811" s="18"/>
    </row>
    <row r="812" spans="1:7" x14ac:dyDescent="0.25">
      <c r="A812" s="18"/>
      <c r="B812" s="54"/>
      <c r="C812" s="18"/>
      <c r="D812" s="18"/>
      <c r="E812" s="54"/>
      <c r="F812" s="18"/>
      <c r="G812" s="18"/>
    </row>
    <row r="813" spans="1:7" x14ac:dyDescent="0.25">
      <c r="A813" s="18"/>
      <c r="B813" s="54"/>
      <c r="C813" s="18"/>
      <c r="D813" s="18"/>
      <c r="E813" s="54"/>
      <c r="F813" s="18"/>
      <c r="G813" s="18"/>
    </row>
    <row r="814" spans="1:7" x14ac:dyDescent="0.25">
      <c r="A814" s="18"/>
      <c r="B814" s="54"/>
      <c r="C814" s="18"/>
      <c r="D814" s="18"/>
      <c r="E814" s="54"/>
      <c r="F814" s="18"/>
      <c r="G814" s="18"/>
    </row>
    <row r="815" spans="1:7" x14ac:dyDescent="0.25">
      <c r="A815" s="18"/>
      <c r="B815" s="54"/>
      <c r="C815" s="18"/>
      <c r="D815" s="18"/>
      <c r="E815" s="54"/>
      <c r="F815" s="18"/>
      <c r="G815" s="18"/>
    </row>
    <row r="816" spans="1:7" x14ac:dyDescent="0.25">
      <c r="A816" s="18"/>
      <c r="B816" s="54"/>
      <c r="C816" s="18"/>
      <c r="D816" s="18"/>
      <c r="E816" s="54"/>
      <c r="F816" s="18"/>
      <c r="G816" s="18"/>
    </row>
    <row r="817" spans="1:7" x14ac:dyDescent="0.25">
      <c r="A817" s="18"/>
      <c r="B817" s="54"/>
      <c r="C817" s="18"/>
      <c r="D817" s="18"/>
      <c r="E817" s="54"/>
      <c r="F817" s="18"/>
      <c r="G817" s="18"/>
    </row>
    <row r="818" spans="1:7" x14ac:dyDescent="0.25">
      <c r="A818" s="18"/>
      <c r="B818" s="54"/>
      <c r="C818" s="18"/>
      <c r="D818" s="18"/>
      <c r="E818" s="54"/>
      <c r="F818" s="18"/>
      <c r="G818" s="18"/>
    </row>
    <row r="819" spans="1:7" x14ac:dyDescent="0.25">
      <c r="A819" s="18"/>
      <c r="B819" s="54"/>
      <c r="C819" s="18"/>
      <c r="D819" s="18"/>
      <c r="E819" s="54"/>
      <c r="F819" s="18"/>
      <c r="G819" s="18"/>
    </row>
    <row r="820" spans="1:7" x14ac:dyDescent="0.25">
      <c r="A820" s="18"/>
      <c r="B820" s="54"/>
      <c r="C820" s="18"/>
      <c r="D820" s="18"/>
      <c r="E820" s="54"/>
      <c r="F820" s="18"/>
      <c r="G820" s="18"/>
    </row>
    <row r="821" spans="1:7" x14ac:dyDescent="0.25">
      <c r="A821" s="18"/>
      <c r="B821" s="54"/>
      <c r="C821" s="18"/>
      <c r="D821" s="18"/>
      <c r="E821" s="54"/>
      <c r="F821" s="18"/>
      <c r="G821" s="18"/>
    </row>
    <row r="822" spans="1:7" x14ac:dyDescent="0.25">
      <c r="A822" s="18"/>
      <c r="B822" s="54"/>
      <c r="C822" s="18"/>
      <c r="D822" s="18"/>
      <c r="E822" s="54"/>
      <c r="F822" s="18"/>
      <c r="G822" s="18"/>
    </row>
    <row r="823" spans="1:7" x14ac:dyDescent="0.25">
      <c r="A823" s="18"/>
      <c r="B823" s="54"/>
      <c r="C823" s="18"/>
      <c r="D823" s="18"/>
      <c r="E823" s="54"/>
      <c r="F823" s="18"/>
      <c r="G823" s="18"/>
    </row>
    <row r="824" spans="1:7" x14ac:dyDescent="0.25">
      <c r="A824" s="18"/>
      <c r="B824" s="54"/>
      <c r="C824" s="18"/>
      <c r="D824" s="18"/>
      <c r="E824" s="54"/>
      <c r="F824" s="18"/>
      <c r="G824" s="18"/>
    </row>
    <row r="825" spans="1:7" x14ac:dyDescent="0.25">
      <c r="A825" s="18"/>
      <c r="B825" s="54"/>
      <c r="C825" s="18"/>
      <c r="D825" s="18"/>
      <c r="E825" s="54"/>
      <c r="F825" s="18"/>
      <c r="G825" s="18"/>
    </row>
    <row r="826" spans="1:7" x14ac:dyDescent="0.25">
      <c r="A826" s="18"/>
      <c r="B826" s="54"/>
      <c r="C826" s="18"/>
      <c r="D826" s="18"/>
      <c r="E826" s="54"/>
      <c r="F826" s="18"/>
      <c r="G826" s="18"/>
    </row>
    <row r="827" spans="1:7" x14ac:dyDescent="0.25">
      <c r="A827" s="18"/>
      <c r="B827" s="54"/>
      <c r="C827" s="18"/>
      <c r="D827" s="18"/>
      <c r="E827" s="54"/>
      <c r="F827" s="18"/>
      <c r="G827" s="18"/>
    </row>
    <row r="828" spans="1:7" x14ac:dyDescent="0.25">
      <c r="A828" s="18"/>
      <c r="B828" s="54"/>
      <c r="C828" s="18"/>
      <c r="D828" s="18"/>
      <c r="E828" s="54"/>
      <c r="F828" s="18"/>
      <c r="G828" s="18"/>
    </row>
    <row r="829" spans="1:7" x14ac:dyDescent="0.25">
      <c r="A829" s="18"/>
      <c r="B829" s="54"/>
      <c r="C829" s="18"/>
      <c r="D829" s="18"/>
      <c r="E829" s="54"/>
      <c r="F829" s="18"/>
      <c r="G829" s="18"/>
    </row>
    <row r="830" spans="1:7" x14ac:dyDescent="0.25">
      <c r="A830" s="18"/>
      <c r="B830" s="54"/>
      <c r="C830" s="18"/>
      <c r="D830" s="18"/>
      <c r="E830" s="54"/>
      <c r="F830" s="18"/>
      <c r="G830" s="18"/>
    </row>
    <row r="831" spans="1:7" x14ac:dyDescent="0.25">
      <c r="A831" s="18"/>
      <c r="B831" s="54"/>
      <c r="C831" s="18"/>
      <c r="D831" s="18"/>
      <c r="E831" s="54"/>
      <c r="F831" s="18"/>
      <c r="G831" s="18"/>
    </row>
    <row r="832" spans="1:7" x14ac:dyDescent="0.25">
      <c r="A832" s="18"/>
      <c r="B832" s="54"/>
      <c r="C832" s="18"/>
      <c r="D832" s="18"/>
      <c r="E832" s="54"/>
      <c r="F832" s="18"/>
      <c r="G832" s="18"/>
    </row>
    <row r="833" spans="1:7" x14ac:dyDescent="0.25">
      <c r="A833" s="18"/>
      <c r="B833" s="54"/>
      <c r="C833" s="18"/>
      <c r="D833" s="18"/>
      <c r="E833" s="54"/>
      <c r="F833" s="18"/>
      <c r="G833" s="18"/>
    </row>
    <row r="834" spans="1:7" x14ac:dyDescent="0.25">
      <c r="A834" s="18"/>
      <c r="B834" s="54"/>
      <c r="C834" s="18"/>
      <c r="D834" s="18"/>
      <c r="E834" s="54"/>
      <c r="F834" s="18"/>
      <c r="G834" s="18"/>
    </row>
    <row r="835" spans="1:7" x14ac:dyDescent="0.25">
      <c r="A835" s="18"/>
      <c r="B835" s="54"/>
      <c r="C835" s="18"/>
      <c r="D835" s="18"/>
      <c r="E835" s="54"/>
      <c r="F835" s="18"/>
      <c r="G835" s="18"/>
    </row>
    <row r="836" spans="1:7" x14ac:dyDescent="0.25">
      <c r="A836" s="18"/>
      <c r="B836" s="54"/>
      <c r="C836" s="18"/>
      <c r="D836" s="18"/>
      <c r="E836" s="54"/>
      <c r="F836" s="18"/>
      <c r="G836" s="18"/>
    </row>
    <row r="837" spans="1:7" x14ac:dyDescent="0.25">
      <c r="A837" s="18"/>
      <c r="B837" s="54"/>
      <c r="C837" s="18"/>
      <c r="D837" s="18"/>
      <c r="E837" s="54"/>
      <c r="F837" s="18"/>
      <c r="G837" s="18"/>
    </row>
    <row r="838" spans="1:7" x14ac:dyDescent="0.25">
      <c r="A838" s="18"/>
      <c r="B838" s="54"/>
      <c r="C838" s="18"/>
      <c r="D838" s="18"/>
      <c r="E838" s="54"/>
      <c r="F838" s="18"/>
      <c r="G838" s="18"/>
    </row>
    <row r="839" spans="1:7" x14ac:dyDescent="0.25">
      <c r="A839" s="18"/>
      <c r="B839" s="54"/>
      <c r="C839" s="18"/>
      <c r="D839" s="18"/>
      <c r="E839" s="54"/>
      <c r="F839" s="18"/>
      <c r="G839" s="18"/>
    </row>
    <row r="840" spans="1:7" x14ac:dyDescent="0.25">
      <c r="A840" s="18"/>
      <c r="B840" s="54"/>
      <c r="C840" s="18"/>
      <c r="D840" s="18"/>
      <c r="E840" s="54"/>
      <c r="F840" s="18"/>
      <c r="G840" s="18"/>
    </row>
    <row r="841" spans="1:7" x14ac:dyDescent="0.25">
      <c r="A841" s="18"/>
      <c r="B841" s="54"/>
      <c r="C841" s="18"/>
      <c r="D841" s="18"/>
      <c r="E841" s="54"/>
      <c r="F841" s="18"/>
      <c r="G841" s="18"/>
    </row>
    <row r="842" spans="1:7" x14ac:dyDescent="0.25">
      <c r="A842" s="18"/>
      <c r="B842" s="54"/>
      <c r="C842" s="18"/>
      <c r="D842" s="18"/>
      <c r="E842" s="54"/>
      <c r="F842" s="18"/>
      <c r="G842" s="18"/>
    </row>
    <row r="843" spans="1:7" x14ac:dyDescent="0.25">
      <c r="A843" s="18"/>
      <c r="B843" s="54"/>
      <c r="C843" s="18"/>
      <c r="D843" s="18"/>
      <c r="E843" s="54"/>
      <c r="F843" s="18"/>
      <c r="G843" s="18"/>
    </row>
    <row r="844" spans="1:7" x14ac:dyDescent="0.25">
      <c r="A844" s="18"/>
      <c r="B844" s="54"/>
      <c r="C844" s="18"/>
      <c r="D844" s="18"/>
      <c r="E844" s="54"/>
      <c r="F844" s="18"/>
      <c r="G844" s="18"/>
    </row>
    <row r="845" spans="1:7" x14ac:dyDescent="0.25">
      <c r="A845" s="18"/>
      <c r="B845" s="54"/>
      <c r="C845" s="18"/>
      <c r="D845" s="18"/>
      <c r="E845" s="54"/>
      <c r="F845" s="18"/>
      <c r="G845" s="18"/>
    </row>
    <row r="846" spans="1:7" x14ac:dyDescent="0.25">
      <c r="A846" s="18"/>
      <c r="B846" s="54"/>
      <c r="C846" s="18"/>
      <c r="D846" s="18"/>
      <c r="E846" s="54"/>
      <c r="F846" s="18"/>
      <c r="G846" s="18"/>
    </row>
    <row r="847" spans="1:7" x14ac:dyDescent="0.25">
      <c r="A847" s="18"/>
      <c r="B847" s="54"/>
      <c r="C847" s="18"/>
      <c r="D847" s="18"/>
      <c r="E847" s="54"/>
      <c r="F847" s="18"/>
      <c r="G847" s="18"/>
    </row>
    <row r="848" spans="1:7" x14ac:dyDescent="0.25">
      <c r="A848" s="18"/>
      <c r="B848" s="54"/>
      <c r="C848" s="18"/>
      <c r="D848" s="18"/>
      <c r="E848" s="54"/>
      <c r="F848" s="18"/>
      <c r="G848" s="18"/>
    </row>
    <row r="849" spans="1:7" x14ac:dyDescent="0.25">
      <c r="A849" s="18"/>
      <c r="B849" s="54"/>
      <c r="C849" s="18"/>
      <c r="D849" s="18"/>
      <c r="E849" s="54"/>
      <c r="F849" s="18"/>
      <c r="G849" s="18"/>
    </row>
    <row r="850" spans="1:7" x14ac:dyDescent="0.25">
      <c r="A850" s="18"/>
      <c r="B850" s="54"/>
      <c r="C850" s="18"/>
      <c r="D850" s="18"/>
      <c r="E850" s="54"/>
      <c r="F850" s="18"/>
      <c r="G850" s="18"/>
    </row>
    <row r="851" spans="1:7" x14ac:dyDescent="0.25">
      <c r="A851" s="18"/>
      <c r="B851" s="54"/>
      <c r="C851" s="18"/>
      <c r="D851" s="18"/>
      <c r="E851" s="54"/>
      <c r="F851" s="18"/>
      <c r="G851" s="18"/>
    </row>
    <row r="852" spans="1:7" x14ac:dyDescent="0.25">
      <c r="A852" s="18"/>
      <c r="B852" s="54"/>
      <c r="C852" s="18"/>
      <c r="D852" s="18"/>
      <c r="E852" s="54"/>
      <c r="F852" s="18"/>
      <c r="G852" s="18"/>
    </row>
    <row r="853" spans="1:7" x14ac:dyDescent="0.25">
      <c r="A853" s="18"/>
      <c r="B853" s="54"/>
      <c r="C853" s="18"/>
      <c r="D853" s="18"/>
      <c r="E853" s="54"/>
      <c r="F853" s="18"/>
      <c r="G853" s="18"/>
    </row>
    <row r="854" spans="1:7" x14ac:dyDescent="0.25">
      <c r="A854" s="18"/>
      <c r="B854" s="54"/>
      <c r="C854" s="18"/>
      <c r="D854" s="18"/>
      <c r="E854" s="54"/>
      <c r="F854" s="18"/>
      <c r="G854" s="18"/>
    </row>
    <row r="855" spans="1:7" x14ac:dyDescent="0.25">
      <c r="A855" s="18"/>
      <c r="B855" s="54"/>
      <c r="C855" s="18"/>
      <c r="D855" s="18"/>
      <c r="E855" s="54"/>
      <c r="F855" s="18"/>
      <c r="G855" s="18"/>
    </row>
    <row r="856" spans="1:7" x14ac:dyDescent="0.25">
      <c r="A856" s="18"/>
      <c r="B856" s="54"/>
      <c r="C856" s="18"/>
      <c r="D856" s="18"/>
      <c r="E856" s="54"/>
      <c r="F856" s="18"/>
      <c r="G856" s="18"/>
    </row>
    <row r="857" spans="1:7" x14ac:dyDescent="0.25">
      <c r="A857" s="18"/>
      <c r="B857" s="54"/>
      <c r="C857" s="18"/>
      <c r="D857" s="18"/>
      <c r="E857" s="54"/>
      <c r="F857" s="18"/>
      <c r="G857" s="18"/>
    </row>
    <row r="858" spans="1:7" x14ac:dyDescent="0.25">
      <c r="A858" s="18"/>
      <c r="B858" s="54"/>
      <c r="C858" s="18"/>
      <c r="D858" s="18"/>
      <c r="E858" s="54"/>
      <c r="F858" s="18"/>
      <c r="G858" s="18"/>
    </row>
    <row r="859" spans="1:7" x14ac:dyDescent="0.25">
      <c r="A859" s="18"/>
      <c r="B859" s="54"/>
      <c r="C859" s="18"/>
      <c r="D859" s="18"/>
      <c r="E859" s="54"/>
      <c r="F859" s="18"/>
      <c r="G859" s="18"/>
    </row>
    <row r="860" spans="1:7" x14ac:dyDescent="0.25">
      <c r="A860" s="18"/>
      <c r="B860" s="54"/>
      <c r="C860" s="18"/>
      <c r="D860" s="18"/>
      <c r="E860" s="54"/>
      <c r="F860" s="18"/>
      <c r="G860" s="18"/>
    </row>
    <row r="861" spans="1:7" x14ac:dyDescent="0.25">
      <c r="A861" s="18"/>
      <c r="B861" s="54"/>
      <c r="C861" s="18"/>
      <c r="D861" s="18"/>
      <c r="E861" s="54"/>
      <c r="F861" s="18"/>
      <c r="G861" s="18"/>
    </row>
    <row r="862" spans="1:7" x14ac:dyDescent="0.25">
      <c r="A862" s="18"/>
      <c r="B862" s="54"/>
      <c r="C862" s="18"/>
      <c r="D862" s="18"/>
      <c r="E862" s="54"/>
      <c r="F862" s="18"/>
      <c r="G862" s="18"/>
    </row>
    <row r="863" spans="1:7" x14ac:dyDescent="0.25">
      <c r="A863" s="18"/>
      <c r="B863" s="54"/>
      <c r="C863" s="18"/>
      <c r="D863" s="18"/>
      <c r="E863" s="54"/>
      <c r="F863" s="18"/>
      <c r="G863" s="18"/>
    </row>
    <row r="864" spans="1:7" x14ac:dyDescent="0.25">
      <c r="A864" s="18"/>
      <c r="B864" s="54"/>
      <c r="C864" s="18"/>
      <c r="D864" s="18"/>
      <c r="E864" s="54"/>
      <c r="F864" s="18"/>
      <c r="G864" s="18"/>
    </row>
    <row r="865" spans="1:7" x14ac:dyDescent="0.25">
      <c r="A865" s="18"/>
      <c r="B865" s="54"/>
      <c r="C865" s="18"/>
      <c r="D865" s="18"/>
      <c r="E865" s="54"/>
      <c r="F865" s="18"/>
      <c r="G865" s="18"/>
    </row>
    <row r="866" spans="1:7" x14ac:dyDescent="0.25">
      <c r="A866" s="18"/>
      <c r="B866" s="54"/>
      <c r="C866" s="18"/>
      <c r="D866" s="18"/>
      <c r="E866" s="54"/>
      <c r="F866" s="18"/>
      <c r="G866" s="18"/>
    </row>
    <row r="867" spans="1:7" x14ac:dyDescent="0.25">
      <c r="A867" s="18"/>
      <c r="B867" s="54"/>
      <c r="C867" s="18"/>
      <c r="D867" s="18"/>
      <c r="E867" s="54"/>
      <c r="F867" s="18"/>
      <c r="G867" s="18"/>
    </row>
    <row r="868" spans="1:7" x14ac:dyDescent="0.25">
      <c r="A868" s="18"/>
      <c r="B868" s="54"/>
      <c r="C868" s="18"/>
      <c r="D868" s="18"/>
      <c r="E868" s="54"/>
      <c r="F868" s="18"/>
      <c r="G868" s="18"/>
    </row>
    <row r="869" spans="1:7" x14ac:dyDescent="0.25">
      <c r="A869" s="18"/>
      <c r="B869" s="54"/>
      <c r="C869" s="18"/>
      <c r="D869" s="18"/>
      <c r="E869" s="54"/>
      <c r="F869" s="18"/>
      <c r="G869" s="18"/>
    </row>
    <row r="870" spans="1:7" x14ac:dyDescent="0.25">
      <c r="A870" s="18"/>
      <c r="B870" s="54"/>
      <c r="C870" s="18"/>
      <c r="D870" s="18"/>
      <c r="E870" s="54"/>
      <c r="F870" s="18"/>
      <c r="G870" s="18"/>
    </row>
    <row r="871" spans="1:7" x14ac:dyDescent="0.25">
      <c r="A871" s="18"/>
      <c r="B871" s="54"/>
      <c r="C871" s="18"/>
      <c r="D871" s="18"/>
      <c r="E871" s="54"/>
      <c r="F871" s="18"/>
      <c r="G871" s="18"/>
    </row>
    <row r="872" spans="1:7" x14ac:dyDescent="0.25">
      <c r="A872" s="18"/>
      <c r="B872" s="54"/>
      <c r="C872" s="18"/>
      <c r="D872" s="18"/>
      <c r="E872" s="54"/>
      <c r="F872" s="18"/>
      <c r="G872" s="18"/>
    </row>
    <row r="873" spans="1:7" x14ac:dyDescent="0.25">
      <c r="A873" s="18"/>
      <c r="B873" s="54"/>
      <c r="C873" s="18"/>
      <c r="D873" s="18"/>
      <c r="E873" s="54"/>
      <c r="F873" s="18"/>
      <c r="G873" s="18"/>
    </row>
    <row r="874" spans="1:7" x14ac:dyDescent="0.25">
      <c r="A874" s="18"/>
      <c r="B874" s="54"/>
      <c r="C874" s="18"/>
      <c r="D874" s="18"/>
      <c r="E874" s="54"/>
      <c r="F874" s="18"/>
      <c r="G874" s="18"/>
    </row>
    <row r="875" spans="1:7" x14ac:dyDescent="0.25">
      <c r="A875" s="18"/>
      <c r="B875" s="54"/>
      <c r="C875" s="18"/>
      <c r="D875" s="18"/>
      <c r="E875" s="54"/>
      <c r="F875" s="18"/>
      <c r="G875" s="18"/>
    </row>
    <row r="876" spans="1:7" x14ac:dyDescent="0.25">
      <c r="A876" s="18"/>
      <c r="B876" s="54"/>
      <c r="C876" s="18"/>
      <c r="D876" s="18"/>
      <c r="E876" s="54"/>
      <c r="F876" s="18"/>
      <c r="G876" s="18"/>
    </row>
    <row r="877" spans="1:7" x14ac:dyDescent="0.25">
      <c r="A877" s="18"/>
      <c r="B877" s="54"/>
      <c r="C877" s="18"/>
      <c r="D877" s="18"/>
      <c r="E877" s="54"/>
      <c r="F877" s="18"/>
      <c r="G877" s="18"/>
    </row>
    <row r="878" spans="1:7" x14ac:dyDescent="0.25">
      <c r="A878" s="18"/>
      <c r="B878" s="54"/>
      <c r="C878" s="18"/>
      <c r="D878" s="18"/>
      <c r="E878" s="54"/>
      <c r="F878" s="18"/>
      <c r="G878" s="18"/>
    </row>
    <row r="879" spans="1:7" x14ac:dyDescent="0.25">
      <c r="A879" s="18"/>
      <c r="B879" s="54"/>
      <c r="C879" s="18"/>
      <c r="D879" s="18"/>
      <c r="E879" s="54"/>
      <c r="F879" s="18"/>
      <c r="G879" s="18"/>
    </row>
    <row r="880" spans="1:7" x14ac:dyDescent="0.25">
      <c r="A880" s="18"/>
      <c r="B880" s="54"/>
      <c r="C880" s="18"/>
      <c r="D880" s="18"/>
      <c r="E880" s="54"/>
      <c r="F880" s="18"/>
      <c r="G880" s="18"/>
    </row>
    <row r="881" spans="1:7" x14ac:dyDescent="0.25">
      <c r="A881" s="18"/>
      <c r="B881" s="54"/>
      <c r="C881" s="18"/>
      <c r="D881" s="18"/>
      <c r="E881" s="54"/>
      <c r="F881" s="18"/>
      <c r="G881" s="18"/>
    </row>
    <row r="882" spans="1:7" x14ac:dyDescent="0.25">
      <c r="A882" s="18"/>
      <c r="B882" s="54"/>
      <c r="C882" s="18"/>
      <c r="D882" s="18"/>
      <c r="E882" s="54"/>
      <c r="F882" s="18"/>
      <c r="G882" s="18"/>
    </row>
    <row r="883" spans="1:7" x14ac:dyDescent="0.25">
      <c r="A883" s="18"/>
      <c r="B883" s="54"/>
      <c r="C883" s="18"/>
      <c r="D883" s="18"/>
      <c r="E883" s="54"/>
      <c r="F883" s="18"/>
      <c r="G883" s="18"/>
    </row>
    <row r="884" spans="1:7" x14ac:dyDescent="0.25">
      <c r="A884" s="18"/>
      <c r="B884" s="54"/>
      <c r="C884" s="18"/>
      <c r="D884" s="18"/>
      <c r="E884" s="54"/>
      <c r="F884" s="18"/>
      <c r="G884" s="18"/>
    </row>
    <row r="885" spans="1:7" x14ac:dyDescent="0.25">
      <c r="A885" s="18"/>
      <c r="B885" s="54"/>
      <c r="C885" s="18"/>
      <c r="D885" s="18"/>
      <c r="E885" s="54"/>
      <c r="F885" s="18"/>
      <c r="G885" s="18"/>
    </row>
    <row r="886" spans="1:7" x14ac:dyDescent="0.25">
      <c r="A886" s="18"/>
      <c r="B886" s="54"/>
      <c r="C886" s="18"/>
      <c r="D886" s="18"/>
      <c r="E886" s="54"/>
      <c r="F886" s="18"/>
      <c r="G886" s="18"/>
    </row>
    <row r="887" spans="1:7" x14ac:dyDescent="0.25">
      <c r="A887" s="18"/>
      <c r="B887" s="54"/>
      <c r="C887" s="18"/>
      <c r="D887" s="18"/>
      <c r="E887" s="54"/>
      <c r="F887" s="18"/>
      <c r="G887" s="18"/>
    </row>
    <row r="888" spans="1:7" x14ac:dyDescent="0.25">
      <c r="A888" s="18"/>
      <c r="B888" s="54"/>
      <c r="C888" s="18"/>
      <c r="D888" s="18"/>
      <c r="E888" s="54"/>
      <c r="F888" s="18"/>
      <c r="G888" s="18"/>
    </row>
    <row r="889" spans="1:7" x14ac:dyDescent="0.25">
      <c r="A889" s="18"/>
      <c r="B889" s="54"/>
      <c r="C889" s="18"/>
      <c r="D889" s="18"/>
      <c r="E889" s="54"/>
      <c r="F889" s="18"/>
      <c r="G889" s="18"/>
    </row>
    <row r="890" spans="1:7" x14ac:dyDescent="0.25">
      <c r="A890" s="18"/>
      <c r="B890" s="54"/>
      <c r="C890" s="18"/>
      <c r="D890" s="18"/>
      <c r="E890" s="54"/>
      <c r="F890" s="18"/>
      <c r="G890" s="18"/>
    </row>
    <row r="891" spans="1:7" x14ac:dyDescent="0.25">
      <c r="A891" s="18"/>
      <c r="B891" s="54"/>
      <c r="C891" s="18"/>
      <c r="D891" s="18"/>
      <c r="E891" s="54"/>
      <c r="F891" s="18"/>
      <c r="G891" s="18"/>
    </row>
    <row r="892" spans="1:7" x14ac:dyDescent="0.25">
      <c r="A892" s="18"/>
      <c r="B892" s="54"/>
      <c r="C892" s="18"/>
      <c r="D892" s="18"/>
      <c r="E892" s="54"/>
      <c r="F892" s="18"/>
      <c r="G892" s="18"/>
    </row>
    <row r="893" spans="1:7" x14ac:dyDescent="0.25">
      <c r="A893" s="18"/>
      <c r="B893" s="54"/>
      <c r="C893" s="18"/>
      <c r="D893" s="18"/>
      <c r="E893" s="54"/>
      <c r="F893" s="18"/>
      <c r="G893" s="18"/>
    </row>
    <row r="894" spans="1:7" x14ac:dyDescent="0.25">
      <c r="A894" s="18"/>
      <c r="B894" s="54"/>
      <c r="C894" s="18"/>
      <c r="D894" s="18"/>
      <c r="E894" s="54"/>
      <c r="F894" s="18"/>
      <c r="G894" s="18"/>
    </row>
    <row r="895" spans="1:7" x14ac:dyDescent="0.25">
      <c r="A895" s="18"/>
      <c r="B895" s="54"/>
      <c r="C895" s="18"/>
      <c r="D895" s="18"/>
      <c r="E895" s="54"/>
      <c r="F895" s="18"/>
      <c r="G895" s="18"/>
    </row>
    <row r="896" spans="1:7" x14ac:dyDescent="0.25">
      <c r="A896" s="18"/>
      <c r="B896" s="54"/>
      <c r="C896" s="18"/>
      <c r="D896" s="18"/>
      <c r="E896" s="54"/>
      <c r="F896" s="18"/>
      <c r="G896" s="18"/>
    </row>
    <row r="897" spans="1:7" x14ac:dyDescent="0.25">
      <c r="A897" s="18"/>
      <c r="B897" s="54"/>
      <c r="C897" s="18"/>
      <c r="D897" s="18"/>
      <c r="E897" s="54"/>
      <c r="F897" s="18"/>
      <c r="G897" s="18"/>
    </row>
    <row r="898" spans="1:7" x14ac:dyDescent="0.25">
      <c r="A898" s="18"/>
      <c r="B898" s="54"/>
      <c r="C898" s="18"/>
      <c r="D898" s="18"/>
      <c r="E898" s="54"/>
      <c r="F898" s="18"/>
      <c r="G898" s="18"/>
    </row>
    <row r="899" spans="1:7" x14ac:dyDescent="0.25">
      <c r="A899" s="18"/>
      <c r="B899" s="54"/>
      <c r="C899" s="18"/>
      <c r="D899" s="18"/>
      <c r="E899" s="54"/>
      <c r="F899" s="18"/>
      <c r="G899" s="18"/>
    </row>
    <row r="900" spans="1:7" x14ac:dyDescent="0.25">
      <c r="A900" s="18"/>
      <c r="B900" s="54"/>
      <c r="C900" s="18"/>
      <c r="D900" s="18"/>
      <c r="E900" s="54"/>
      <c r="F900" s="18"/>
      <c r="G900" s="18"/>
    </row>
    <row r="901" spans="1:7" x14ac:dyDescent="0.25">
      <c r="A901" s="18"/>
      <c r="B901" s="54"/>
      <c r="C901" s="18"/>
      <c r="D901" s="18"/>
      <c r="E901" s="54"/>
      <c r="F901" s="18"/>
      <c r="G901" s="18"/>
    </row>
    <row r="902" spans="1:7" x14ac:dyDescent="0.25">
      <c r="A902" s="18"/>
      <c r="B902" s="54"/>
      <c r="C902" s="18"/>
      <c r="D902" s="18"/>
      <c r="E902" s="54"/>
      <c r="F902" s="18"/>
      <c r="G902" s="18"/>
    </row>
    <row r="903" spans="1:7" x14ac:dyDescent="0.25">
      <c r="A903" s="18"/>
      <c r="B903" s="54"/>
      <c r="C903" s="18"/>
      <c r="D903" s="18"/>
      <c r="E903" s="54"/>
      <c r="F903" s="18"/>
      <c r="G903" s="18"/>
    </row>
    <row r="904" spans="1:7" x14ac:dyDescent="0.25">
      <c r="A904" s="18"/>
      <c r="B904" s="54"/>
      <c r="C904" s="18"/>
      <c r="D904" s="18"/>
      <c r="E904" s="54"/>
      <c r="F904" s="18"/>
      <c r="G904" s="18"/>
    </row>
    <row r="905" spans="1:7" x14ac:dyDescent="0.25">
      <c r="A905" s="18"/>
      <c r="B905" s="54"/>
      <c r="C905" s="18"/>
      <c r="D905" s="18"/>
      <c r="E905" s="54"/>
      <c r="F905" s="18"/>
      <c r="G905" s="18"/>
    </row>
    <row r="906" spans="1:7" x14ac:dyDescent="0.25">
      <c r="A906" s="18"/>
      <c r="B906" s="54"/>
      <c r="C906" s="18"/>
      <c r="D906" s="18"/>
      <c r="E906" s="54"/>
      <c r="F906" s="18"/>
      <c r="G906" s="18"/>
    </row>
    <row r="907" spans="1:7" x14ac:dyDescent="0.25">
      <c r="A907" s="18"/>
      <c r="B907" s="54"/>
      <c r="C907" s="18"/>
      <c r="D907" s="18"/>
      <c r="E907" s="54"/>
      <c r="F907" s="18"/>
      <c r="G907" s="18"/>
    </row>
    <row r="908" spans="1:7" x14ac:dyDescent="0.25">
      <c r="A908" s="18"/>
      <c r="B908" s="54"/>
      <c r="C908" s="18"/>
      <c r="D908" s="18"/>
      <c r="E908" s="54"/>
      <c r="F908" s="18"/>
      <c r="G908" s="18"/>
    </row>
    <row r="909" spans="1:7" x14ac:dyDescent="0.25">
      <c r="A909" s="18"/>
      <c r="B909" s="54"/>
      <c r="C909" s="18"/>
      <c r="D909" s="18"/>
      <c r="E909" s="54"/>
      <c r="F909" s="18"/>
      <c r="G909" s="18"/>
    </row>
    <row r="910" spans="1:7" x14ac:dyDescent="0.25">
      <c r="A910" s="18"/>
      <c r="B910" s="54"/>
      <c r="C910" s="18"/>
      <c r="D910" s="18"/>
      <c r="E910" s="54"/>
      <c r="F910" s="18"/>
      <c r="G910" s="18"/>
    </row>
    <row r="911" spans="1:7" x14ac:dyDescent="0.25">
      <c r="A911" s="18"/>
      <c r="B911" s="54"/>
      <c r="C911" s="18"/>
      <c r="D911" s="18"/>
      <c r="E911" s="54"/>
      <c r="F911" s="18"/>
      <c r="G911" s="18"/>
    </row>
    <row r="912" spans="1:7" x14ac:dyDescent="0.25">
      <c r="A912" s="18"/>
      <c r="B912" s="54"/>
      <c r="C912" s="18"/>
      <c r="D912" s="18"/>
      <c r="E912" s="54"/>
      <c r="F912" s="18"/>
      <c r="G912" s="18"/>
    </row>
    <row r="913" spans="1:7" x14ac:dyDescent="0.25">
      <c r="A913" s="18"/>
      <c r="B913" s="54"/>
      <c r="C913" s="18"/>
      <c r="D913" s="18"/>
      <c r="E913" s="54"/>
      <c r="F913" s="18"/>
      <c r="G913" s="18"/>
    </row>
    <row r="914" spans="1:7" x14ac:dyDescent="0.25">
      <c r="A914" s="18"/>
      <c r="B914" s="54"/>
      <c r="C914" s="18"/>
      <c r="D914" s="18"/>
      <c r="E914" s="54"/>
      <c r="F914" s="18"/>
      <c r="G914" s="18"/>
    </row>
    <row r="915" spans="1:7" x14ac:dyDescent="0.25">
      <c r="A915" s="18"/>
      <c r="B915" s="54"/>
      <c r="C915" s="18"/>
      <c r="D915" s="18"/>
      <c r="E915" s="54"/>
      <c r="F915" s="18"/>
      <c r="G915" s="18"/>
    </row>
    <row r="916" spans="1:7" x14ac:dyDescent="0.25">
      <c r="A916" s="18"/>
      <c r="B916" s="54"/>
      <c r="C916" s="18"/>
      <c r="D916" s="18"/>
      <c r="E916" s="54"/>
      <c r="F916" s="18"/>
      <c r="G916" s="18"/>
    </row>
    <row r="917" spans="1:7" x14ac:dyDescent="0.25">
      <c r="A917" s="18"/>
      <c r="B917" s="54"/>
      <c r="C917" s="18"/>
      <c r="D917" s="18"/>
      <c r="E917" s="54"/>
      <c r="F917" s="18"/>
      <c r="G917" s="18"/>
    </row>
    <row r="918" spans="1:7" x14ac:dyDescent="0.25">
      <c r="A918" s="18"/>
      <c r="B918" s="54"/>
      <c r="C918" s="18"/>
      <c r="D918" s="18"/>
      <c r="E918" s="54"/>
      <c r="F918" s="18"/>
      <c r="G918" s="18"/>
    </row>
    <row r="919" spans="1:7" x14ac:dyDescent="0.25">
      <c r="A919" s="18"/>
      <c r="B919" s="54"/>
      <c r="C919" s="18"/>
      <c r="D919" s="18"/>
      <c r="E919" s="54"/>
      <c r="F919" s="18"/>
      <c r="G919" s="18"/>
    </row>
    <row r="920" spans="1:7" x14ac:dyDescent="0.25">
      <c r="A920" s="18"/>
      <c r="B920" s="54"/>
      <c r="C920" s="18"/>
      <c r="D920" s="18"/>
      <c r="E920" s="54"/>
      <c r="F920" s="18"/>
      <c r="G920" s="18"/>
    </row>
    <row r="921" spans="1:7" x14ac:dyDescent="0.25">
      <c r="A921" s="18"/>
      <c r="B921" s="54"/>
      <c r="C921" s="18"/>
      <c r="D921" s="18"/>
      <c r="E921" s="54"/>
      <c r="F921" s="18"/>
      <c r="G921" s="18"/>
    </row>
    <row r="922" spans="1:7" x14ac:dyDescent="0.25">
      <c r="A922" s="18"/>
      <c r="B922" s="54"/>
      <c r="C922" s="18"/>
      <c r="D922" s="18"/>
      <c r="E922" s="54"/>
      <c r="F922" s="18"/>
      <c r="G922" s="18"/>
    </row>
    <row r="923" spans="1:7" x14ac:dyDescent="0.25">
      <c r="A923" s="18"/>
      <c r="B923" s="54"/>
      <c r="C923" s="18"/>
      <c r="D923" s="18"/>
      <c r="E923" s="54"/>
      <c r="F923" s="18"/>
      <c r="G923" s="18"/>
    </row>
    <row r="924" spans="1:7" x14ac:dyDescent="0.25">
      <c r="A924" s="18"/>
      <c r="B924" s="54"/>
      <c r="C924" s="18"/>
      <c r="D924" s="18"/>
      <c r="E924" s="54"/>
      <c r="F924" s="18"/>
      <c r="G924" s="18"/>
    </row>
    <row r="925" spans="1:7" x14ac:dyDescent="0.25">
      <c r="A925" s="18"/>
      <c r="B925" s="54"/>
      <c r="C925" s="18"/>
      <c r="D925" s="18"/>
      <c r="E925" s="54"/>
      <c r="F925" s="18"/>
      <c r="G925" s="18"/>
    </row>
    <row r="926" spans="1:7" x14ac:dyDescent="0.25">
      <c r="A926" s="18"/>
      <c r="B926" s="54"/>
      <c r="C926" s="18"/>
      <c r="D926" s="18"/>
      <c r="E926" s="54"/>
      <c r="F926" s="18"/>
      <c r="G926" s="18"/>
    </row>
    <row r="927" spans="1:7" x14ac:dyDescent="0.25">
      <c r="A927" s="18"/>
      <c r="B927" s="54"/>
      <c r="C927" s="18"/>
      <c r="D927" s="18"/>
      <c r="E927" s="54"/>
      <c r="F927" s="18"/>
      <c r="G927" s="18"/>
    </row>
    <row r="928" spans="1:7" x14ac:dyDescent="0.25">
      <c r="A928" s="18"/>
      <c r="B928" s="54"/>
      <c r="C928" s="18"/>
      <c r="D928" s="18"/>
      <c r="E928" s="54"/>
      <c r="F928" s="18"/>
      <c r="G928" s="18"/>
    </row>
    <row r="929" spans="1:7" x14ac:dyDescent="0.25">
      <c r="A929" s="18"/>
      <c r="B929" s="54"/>
      <c r="C929" s="18"/>
      <c r="D929" s="18"/>
      <c r="E929" s="54"/>
      <c r="F929" s="18"/>
      <c r="G929" s="18"/>
    </row>
    <row r="930" spans="1:7" x14ac:dyDescent="0.25">
      <c r="A930" s="18"/>
      <c r="B930" s="54"/>
      <c r="C930" s="18"/>
      <c r="D930" s="18"/>
      <c r="E930" s="54"/>
      <c r="F930" s="18"/>
      <c r="G930" s="18"/>
    </row>
    <row r="931" spans="1:7" x14ac:dyDescent="0.25">
      <c r="A931" s="18"/>
      <c r="B931" s="54"/>
      <c r="C931" s="18"/>
      <c r="D931" s="18"/>
      <c r="E931" s="54"/>
      <c r="F931" s="18"/>
      <c r="G931" s="18"/>
    </row>
    <row r="932" spans="1:7" x14ac:dyDescent="0.25">
      <c r="A932" s="18"/>
      <c r="B932" s="54"/>
      <c r="C932" s="18"/>
      <c r="D932" s="18"/>
      <c r="E932" s="54"/>
      <c r="F932" s="18"/>
      <c r="G932" s="18"/>
    </row>
    <row r="933" spans="1:7" x14ac:dyDescent="0.25">
      <c r="A933" s="18"/>
      <c r="B933" s="54"/>
      <c r="C933" s="18"/>
      <c r="D933" s="18"/>
      <c r="E933" s="54"/>
      <c r="F933" s="18"/>
      <c r="G933" s="18"/>
    </row>
    <row r="934" spans="1:7" x14ac:dyDescent="0.25">
      <c r="A934" s="18"/>
      <c r="B934" s="54"/>
      <c r="C934" s="18"/>
      <c r="D934" s="18"/>
      <c r="E934" s="54"/>
      <c r="F934" s="18"/>
      <c r="G934" s="18"/>
    </row>
    <row r="935" spans="1:7" x14ac:dyDescent="0.25">
      <c r="A935" s="18"/>
      <c r="B935" s="54"/>
      <c r="C935" s="18"/>
      <c r="D935" s="18"/>
      <c r="E935" s="54"/>
      <c r="F935" s="18"/>
      <c r="G935" s="18"/>
    </row>
    <row r="936" spans="1:7" x14ac:dyDescent="0.25">
      <c r="A936" s="18"/>
      <c r="B936" s="54"/>
      <c r="C936" s="18"/>
      <c r="D936" s="18"/>
      <c r="E936" s="54"/>
      <c r="F936" s="18"/>
      <c r="G936" s="18"/>
    </row>
    <row r="937" spans="1:7" x14ac:dyDescent="0.25">
      <c r="A937" s="18"/>
      <c r="B937" s="54"/>
      <c r="C937" s="18"/>
      <c r="D937" s="18"/>
      <c r="E937" s="54"/>
      <c r="F937" s="18"/>
      <c r="G937" s="18"/>
    </row>
    <row r="938" spans="1:7" x14ac:dyDescent="0.25">
      <c r="A938" s="18"/>
      <c r="B938" s="54"/>
      <c r="C938" s="18"/>
      <c r="D938" s="18"/>
      <c r="E938" s="54"/>
      <c r="F938" s="18"/>
      <c r="G938" s="18"/>
    </row>
    <row r="939" spans="1:7" x14ac:dyDescent="0.25">
      <c r="A939" s="18"/>
      <c r="B939" s="54"/>
      <c r="C939" s="18"/>
      <c r="D939" s="18"/>
      <c r="E939" s="54"/>
      <c r="F939" s="18"/>
      <c r="G939" s="18"/>
    </row>
    <row r="940" spans="1:7" x14ac:dyDescent="0.25">
      <c r="A940" s="18"/>
      <c r="B940" s="54"/>
      <c r="C940" s="18"/>
      <c r="D940" s="18"/>
      <c r="E940" s="54"/>
      <c r="F940" s="18"/>
      <c r="G940" s="18"/>
    </row>
    <row r="941" spans="1:7" x14ac:dyDescent="0.25">
      <c r="A941" s="18"/>
      <c r="B941" s="54"/>
      <c r="C941" s="18"/>
      <c r="D941" s="18"/>
      <c r="E941" s="54"/>
      <c r="F941" s="18"/>
      <c r="G941" s="18"/>
    </row>
    <row r="942" spans="1:7" x14ac:dyDescent="0.25">
      <c r="A942" s="18"/>
      <c r="B942" s="54"/>
      <c r="C942" s="18"/>
      <c r="D942" s="18"/>
      <c r="E942" s="54"/>
      <c r="F942" s="18"/>
      <c r="G942" s="18"/>
    </row>
    <row r="943" spans="1:7" x14ac:dyDescent="0.25">
      <c r="A943" s="18"/>
      <c r="B943" s="54"/>
      <c r="C943" s="18"/>
      <c r="D943" s="18"/>
      <c r="E943" s="54"/>
      <c r="F943" s="18"/>
      <c r="G943" s="18"/>
    </row>
    <row r="944" spans="1:7" x14ac:dyDescent="0.25">
      <c r="A944" s="18"/>
      <c r="B944" s="54"/>
      <c r="C944" s="18"/>
      <c r="D944" s="18"/>
      <c r="E944" s="54"/>
      <c r="F944" s="18"/>
      <c r="G944" s="18"/>
    </row>
    <row r="945" spans="1:7" x14ac:dyDescent="0.25">
      <c r="A945" s="18"/>
      <c r="B945" s="54"/>
      <c r="C945" s="18"/>
      <c r="D945" s="18"/>
      <c r="E945" s="54"/>
      <c r="F945" s="18"/>
      <c r="G945" s="18"/>
    </row>
    <row r="946" spans="1:7" x14ac:dyDescent="0.25">
      <c r="A946" s="18"/>
      <c r="B946" s="54"/>
      <c r="C946" s="18"/>
      <c r="D946" s="18"/>
      <c r="E946" s="54"/>
      <c r="F946" s="18"/>
      <c r="G946" s="18"/>
    </row>
    <row r="947" spans="1:7" x14ac:dyDescent="0.25">
      <c r="A947" s="18"/>
      <c r="B947" s="54"/>
      <c r="C947" s="18"/>
      <c r="D947" s="18"/>
      <c r="E947" s="54"/>
      <c r="F947" s="18"/>
      <c r="G947" s="18"/>
    </row>
    <row r="948" spans="1:7" x14ac:dyDescent="0.25">
      <c r="A948" s="18"/>
      <c r="B948" s="54"/>
      <c r="C948" s="18"/>
      <c r="D948" s="18"/>
      <c r="E948" s="54"/>
      <c r="F948" s="18"/>
      <c r="G948" s="18"/>
    </row>
    <row r="949" spans="1:7" x14ac:dyDescent="0.25">
      <c r="A949" s="18"/>
      <c r="B949" s="54"/>
      <c r="C949" s="18"/>
      <c r="D949" s="18"/>
      <c r="E949" s="54"/>
      <c r="F949" s="18"/>
      <c r="G949" s="18"/>
    </row>
    <row r="950" spans="1:7" x14ac:dyDescent="0.25">
      <c r="A950" s="18"/>
      <c r="B950" s="54"/>
      <c r="C950" s="18"/>
      <c r="D950" s="18"/>
      <c r="E950" s="54"/>
      <c r="F950" s="18"/>
      <c r="G950" s="18"/>
    </row>
    <row r="951" spans="1:7" x14ac:dyDescent="0.25">
      <c r="A951" s="18"/>
      <c r="B951" s="54"/>
      <c r="C951" s="18"/>
      <c r="D951" s="18"/>
      <c r="E951" s="54"/>
      <c r="F951" s="18"/>
      <c r="G951" s="18"/>
    </row>
    <row r="952" spans="1:7" x14ac:dyDescent="0.25">
      <c r="A952" s="18"/>
      <c r="B952" s="54"/>
      <c r="C952" s="18"/>
      <c r="D952" s="18"/>
      <c r="E952" s="54"/>
      <c r="F952" s="18"/>
      <c r="G952" s="18"/>
    </row>
    <row r="953" spans="1:7" x14ac:dyDescent="0.25">
      <c r="A953" s="18"/>
      <c r="B953" s="54"/>
      <c r="C953" s="18"/>
      <c r="D953" s="18"/>
      <c r="E953" s="54"/>
      <c r="F953" s="18"/>
      <c r="G953" s="18"/>
    </row>
    <row r="954" spans="1:7" x14ac:dyDescent="0.25">
      <c r="A954" s="18"/>
      <c r="B954" s="54"/>
      <c r="C954" s="18"/>
      <c r="D954" s="18"/>
      <c r="E954" s="54"/>
      <c r="F954" s="18"/>
      <c r="G954" s="18"/>
    </row>
    <row r="955" spans="1:7" x14ac:dyDescent="0.25">
      <c r="A955" s="18"/>
      <c r="B955" s="54"/>
      <c r="C955" s="18"/>
      <c r="D955" s="18"/>
      <c r="E955" s="54"/>
      <c r="F955" s="18"/>
      <c r="G955" s="18"/>
    </row>
    <row r="956" spans="1:7" x14ac:dyDescent="0.25">
      <c r="A956" s="18"/>
      <c r="B956" s="54"/>
      <c r="C956" s="18"/>
      <c r="D956" s="18"/>
      <c r="E956" s="54"/>
      <c r="F956" s="18"/>
      <c r="G956" s="18"/>
    </row>
    <row r="957" spans="1:7" x14ac:dyDescent="0.25">
      <c r="A957" s="18"/>
      <c r="B957" s="54"/>
      <c r="C957" s="18"/>
      <c r="D957" s="18"/>
      <c r="E957" s="54"/>
      <c r="F957" s="18"/>
      <c r="G957" s="18"/>
    </row>
    <row r="958" spans="1:7" x14ac:dyDescent="0.25">
      <c r="A958" s="18"/>
      <c r="B958" s="54"/>
      <c r="C958" s="18"/>
      <c r="D958" s="18"/>
      <c r="E958" s="54"/>
      <c r="F958" s="18"/>
      <c r="G958" s="18"/>
    </row>
    <row r="959" spans="1:7" x14ac:dyDescent="0.25">
      <c r="A959" s="18"/>
      <c r="B959" s="54"/>
      <c r="C959" s="18"/>
      <c r="D959" s="18"/>
      <c r="E959" s="54"/>
      <c r="F959" s="18"/>
      <c r="G959" s="18"/>
    </row>
    <row r="960" spans="1:7" x14ac:dyDescent="0.25">
      <c r="A960" s="18"/>
      <c r="B960" s="54"/>
      <c r="C960" s="18"/>
      <c r="D960" s="18"/>
      <c r="E960" s="54"/>
      <c r="F960" s="18"/>
      <c r="G960" s="18"/>
    </row>
    <row r="961" spans="1:7" x14ac:dyDescent="0.25">
      <c r="A961" s="18"/>
      <c r="B961" s="54"/>
      <c r="C961" s="18"/>
      <c r="D961" s="18"/>
      <c r="E961" s="54"/>
      <c r="F961" s="18"/>
      <c r="G961" s="18"/>
    </row>
    <row r="962" spans="1:7" x14ac:dyDescent="0.25">
      <c r="A962" s="18"/>
      <c r="B962" s="54"/>
      <c r="C962" s="18"/>
      <c r="D962" s="18"/>
      <c r="E962" s="54"/>
      <c r="F962" s="18"/>
      <c r="G962" s="18"/>
    </row>
    <row r="963" spans="1:7" x14ac:dyDescent="0.25">
      <c r="A963" s="18"/>
      <c r="B963" s="54"/>
      <c r="C963" s="18"/>
      <c r="D963" s="18"/>
      <c r="E963" s="54"/>
      <c r="F963" s="18"/>
      <c r="G963" s="18"/>
    </row>
    <row r="964" spans="1:7" x14ac:dyDescent="0.25">
      <c r="A964" s="18"/>
      <c r="B964" s="54"/>
      <c r="C964" s="18"/>
      <c r="D964" s="18"/>
      <c r="E964" s="54"/>
      <c r="F964" s="18"/>
      <c r="G964" s="18"/>
    </row>
    <row r="965" spans="1:7" x14ac:dyDescent="0.25">
      <c r="A965" s="18"/>
      <c r="B965" s="54"/>
      <c r="C965" s="18"/>
      <c r="D965" s="18"/>
      <c r="E965" s="54"/>
      <c r="F965" s="18"/>
      <c r="G965" s="18"/>
    </row>
    <row r="966" spans="1:7" x14ac:dyDescent="0.25">
      <c r="A966" s="18"/>
      <c r="B966" s="54"/>
      <c r="C966" s="18"/>
      <c r="D966" s="18"/>
      <c r="E966" s="54"/>
      <c r="F966" s="18"/>
      <c r="G966" s="18"/>
    </row>
    <row r="967" spans="1:7" x14ac:dyDescent="0.25">
      <c r="A967" s="18"/>
      <c r="B967" s="54"/>
      <c r="C967" s="18"/>
      <c r="D967" s="18"/>
      <c r="E967" s="54"/>
      <c r="F967" s="18"/>
      <c r="G967" s="18"/>
    </row>
    <row r="968" spans="1:7" x14ac:dyDescent="0.25">
      <c r="A968" s="18"/>
      <c r="B968" s="54"/>
      <c r="C968" s="18"/>
      <c r="D968" s="18"/>
      <c r="E968" s="54"/>
      <c r="F968" s="18"/>
      <c r="G968" s="18"/>
    </row>
    <row r="969" spans="1:7" x14ac:dyDescent="0.25">
      <c r="A969" s="18"/>
      <c r="B969" s="54"/>
      <c r="C969" s="18"/>
      <c r="D969" s="18"/>
      <c r="E969" s="54"/>
      <c r="F969" s="18"/>
      <c r="G969" s="18"/>
    </row>
    <row r="970" spans="1:7" x14ac:dyDescent="0.25">
      <c r="A970" s="18"/>
      <c r="B970" s="54"/>
      <c r="C970" s="18"/>
      <c r="D970" s="18"/>
      <c r="E970" s="54"/>
      <c r="F970" s="18"/>
      <c r="G970" s="18"/>
    </row>
    <row r="971" spans="1:7" x14ac:dyDescent="0.25">
      <c r="A971" s="18"/>
      <c r="B971" s="54"/>
      <c r="C971" s="18"/>
      <c r="D971" s="18"/>
      <c r="E971" s="54"/>
      <c r="F971" s="18"/>
      <c r="G971" s="18"/>
    </row>
    <row r="972" spans="1:7" x14ac:dyDescent="0.25">
      <c r="A972" s="18"/>
      <c r="B972" s="54"/>
      <c r="C972" s="18"/>
      <c r="D972" s="18"/>
      <c r="E972" s="54"/>
      <c r="F972" s="18"/>
      <c r="G972" s="18"/>
    </row>
    <row r="973" spans="1:7" x14ac:dyDescent="0.25">
      <c r="A973" s="18"/>
      <c r="B973" s="54"/>
      <c r="C973" s="18"/>
      <c r="D973" s="18"/>
      <c r="E973" s="54"/>
      <c r="F973" s="18"/>
      <c r="G973" s="18"/>
    </row>
    <row r="974" spans="1:7" x14ac:dyDescent="0.25">
      <c r="A974" s="18"/>
      <c r="B974" s="54"/>
      <c r="C974" s="18"/>
      <c r="D974" s="18"/>
      <c r="E974" s="54"/>
      <c r="F974" s="18"/>
      <c r="G974" s="18"/>
    </row>
    <row r="975" spans="1:7" x14ac:dyDescent="0.25">
      <c r="A975" s="18"/>
      <c r="B975" s="54"/>
      <c r="C975" s="18"/>
      <c r="D975" s="18"/>
      <c r="E975" s="54"/>
      <c r="F975" s="18"/>
      <c r="G975" s="18"/>
    </row>
    <row r="976" spans="1:7" x14ac:dyDescent="0.25">
      <c r="A976" s="18"/>
      <c r="B976" s="54"/>
      <c r="C976" s="18"/>
      <c r="D976" s="18"/>
      <c r="E976" s="54"/>
      <c r="F976" s="18"/>
      <c r="G976" s="18"/>
    </row>
    <row r="977" spans="1:7" x14ac:dyDescent="0.25">
      <c r="A977" s="18"/>
      <c r="B977" s="54"/>
      <c r="C977" s="18"/>
      <c r="D977" s="18"/>
      <c r="E977" s="54"/>
      <c r="F977" s="18"/>
      <c r="G977" s="18"/>
    </row>
    <row r="978" spans="1:7" x14ac:dyDescent="0.25">
      <c r="A978" s="18"/>
      <c r="B978" s="54"/>
      <c r="C978" s="18"/>
      <c r="D978" s="18"/>
      <c r="E978" s="54"/>
      <c r="F978" s="18"/>
      <c r="G978" s="18"/>
    </row>
    <row r="979" spans="1:7" x14ac:dyDescent="0.25">
      <c r="A979" s="18"/>
      <c r="B979" s="54"/>
      <c r="C979" s="18"/>
      <c r="D979" s="18"/>
      <c r="E979" s="54"/>
      <c r="F979" s="18"/>
      <c r="G979" s="18"/>
    </row>
    <row r="980" spans="1:7" x14ac:dyDescent="0.25">
      <c r="A980" s="18"/>
      <c r="B980" s="54"/>
      <c r="C980" s="18"/>
      <c r="D980" s="18"/>
      <c r="E980" s="54"/>
      <c r="F980" s="18"/>
      <c r="G980" s="18"/>
    </row>
    <row r="981" spans="1:7" x14ac:dyDescent="0.25">
      <c r="A981" s="18"/>
      <c r="B981" s="54"/>
      <c r="C981" s="18"/>
      <c r="D981" s="18"/>
      <c r="E981" s="54"/>
      <c r="F981" s="18"/>
      <c r="G981" s="18"/>
    </row>
    <row r="982" spans="1:7" x14ac:dyDescent="0.25">
      <c r="A982" s="18"/>
      <c r="B982" s="54"/>
      <c r="C982" s="18"/>
      <c r="D982" s="18"/>
      <c r="E982" s="54"/>
      <c r="F982" s="18"/>
      <c r="G982" s="18"/>
    </row>
    <row r="983" spans="1:7" x14ac:dyDescent="0.25">
      <c r="A983" s="18"/>
      <c r="B983" s="54"/>
      <c r="C983" s="18"/>
      <c r="D983" s="18"/>
      <c r="E983" s="54"/>
      <c r="F983" s="18"/>
      <c r="G983" s="18"/>
    </row>
    <row r="984" spans="1:7" x14ac:dyDescent="0.25">
      <c r="A984" s="18"/>
      <c r="B984" s="54"/>
      <c r="C984" s="18"/>
      <c r="D984" s="18"/>
      <c r="E984" s="54"/>
      <c r="F984" s="18"/>
      <c r="G984" s="18"/>
    </row>
    <row r="985" spans="1:7" x14ac:dyDescent="0.25">
      <c r="A985" s="18"/>
      <c r="B985" s="54"/>
      <c r="C985" s="18"/>
      <c r="D985" s="18"/>
      <c r="E985" s="54"/>
      <c r="F985" s="18"/>
      <c r="G985" s="18"/>
    </row>
    <row r="986" spans="1:7" x14ac:dyDescent="0.25">
      <c r="A986" s="18"/>
      <c r="B986" s="54"/>
      <c r="C986" s="18"/>
      <c r="D986" s="18"/>
      <c r="E986" s="54"/>
      <c r="F986" s="18"/>
      <c r="G986" s="18"/>
    </row>
    <row r="987" spans="1:7" x14ac:dyDescent="0.25">
      <c r="A987" s="18"/>
      <c r="B987" s="54"/>
      <c r="C987" s="18"/>
      <c r="D987" s="18"/>
      <c r="E987" s="54"/>
      <c r="F987" s="18"/>
      <c r="G987" s="18"/>
    </row>
    <row r="988" spans="1:7" x14ac:dyDescent="0.25">
      <c r="A988" s="18"/>
      <c r="B988" s="54"/>
      <c r="C988" s="18"/>
      <c r="D988" s="18"/>
      <c r="E988" s="54"/>
      <c r="F988" s="18"/>
      <c r="G988" s="18"/>
    </row>
    <row r="989" spans="1:7" x14ac:dyDescent="0.25">
      <c r="A989" s="18"/>
      <c r="B989" s="54"/>
      <c r="C989" s="18"/>
      <c r="D989" s="18"/>
      <c r="E989" s="54"/>
      <c r="F989" s="18"/>
      <c r="G989" s="18"/>
    </row>
    <row r="990" spans="1:7" x14ac:dyDescent="0.25">
      <c r="A990" s="18"/>
      <c r="B990" s="54"/>
      <c r="C990" s="18"/>
      <c r="D990" s="18"/>
      <c r="E990" s="54"/>
      <c r="F990" s="18"/>
      <c r="G990" s="18"/>
    </row>
    <row r="991" spans="1:7" x14ac:dyDescent="0.25">
      <c r="A991" s="18"/>
      <c r="B991" s="54"/>
      <c r="C991" s="18"/>
      <c r="D991" s="18"/>
      <c r="E991" s="54"/>
      <c r="F991" s="18"/>
      <c r="G991" s="18"/>
    </row>
    <row r="992" spans="1:7" x14ac:dyDescent="0.25">
      <c r="A992" s="18"/>
      <c r="B992" s="54"/>
      <c r="C992" s="18"/>
      <c r="D992" s="18"/>
      <c r="E992" s="54"/>
      <c r="F992" s="18"/>
      <c r="G992" s="18"/>
    </row>
    <row r="993" spans="1:7" x14ac:dyDescent="0.25">
      <c r="A993" s="18"/>
      <c r="B993" s="54"/>
      <c r="C993" s="18"/>
      <c r="D993" s="18"/>
      <c r="E993" s="54"/>
      <c r="F993" s="18"/>
      <c r="G993" s="18"/>
    </row>
    <row r="994" spans="1:7" x14ac:dyDescent="0.25">
      <c r="A994" s="18"/>
      <c r="B994" s="54"/>
      <c r="C994" s="18"/>
      <c r="D994" s="18"/>
      <c r="E994" s="54"/>
      <c r="F994" s="18"/>
      <c r="G994" s="18"/>
    </row>
    <row r="995" spans="1:7" x14ac:dyDescent="0.25">
      <c r="A995" s="18"/>
      <c r="B995" s="54"/>
      <c r="C995" s="18"/>
      <c r="D995" s="18"/>
      <c r="E995" s="54"/>
      <c r="F995" s="18"/>
      <c r="G995" s="18"/>
    </row>
    <row r="996" spans="1:7" x14ac:dyDescent="0.25">
      <c r="A996" s="18"/>
      <c r="B996" s="54"/>
      <c r="C996" s="18"/>
      <c r="D996" s="18"/>
      <c r="E996" s="54"/>
      <c r="F996" s="18"/>
      <c r="G996" s="18"/>
    </row>
    <row r="997" spans="1:7" x14ac:dyDescent="0.25">
      <c r="A997" s="18"/>
      <c r="B997" s="54"/>
      <c r="C997" s="18"/>
      <c r="D997" s="18"/>
      <c r="E997" s="54"/>
      <c r="F997" s="18"/>
      <c r="G997" s="18"/>
    </row>
    <row r="998" spans="1:7" x14ac:dyDescent="0.25">
      <c r="A998" s="18"/>
      <c r="B998" s="54"/>
      <c r="C998" s="18"/>
      <c r="D998" s="18"/>
      <c r="E998" s="54"/>
      <c r="F998" s="18"/>
      <c r="G998" s="18"/>
    </row>
    <row r="999" spans="1:7" x14ac:dyDescent="0.25">
      <c r="A999" s="18"/>
      <c r="B999" s="54"/>
      <c r="C999" s="18"/>
      <c r="D999" s="18"/>
      <c r="E999" s="54"/>
      <c r="F999" s="18"/>
      <c r="G999" s="18"/>
    </row>
    <row r="1000" spans="1:7" x14ac:dyDescent="0.25">
      <c r="A1000" s="18"/>
      <c r="B1000" s="54"/>
      <c r="C1000" s="18"/>
      <c r="D1000" s="18"/>
      <c r="E1000" s="54"/>
      <c r="F1000" s="18"/>
      <c r="G1000" s="18"/>
    </row>
    <row r="1001" spans="1:7" x14ac:dyDescent="0.25">
      <c r="A1001" s="18"/>
      <c r="B1001" s="54"/>
      <c r="C1001" s="18"/>
      <c r="D1001" s="18"/>
      <c r="E1001" s="54"/>
      <c r="F1001" s="18"/>
      <c r="G1001" s="18"/>
    </row>
    <row r="1002" spans="1:7" x14ac:dyDescent="0.25">
      <c r="A1002" s="18"/>
      <c r="B1002" s="54"/>
      <c r="C1002" s="18"/>
      <c r="D1002" s="18"/>
      <c r="E1002" s="54"/>
      <c r="F1002" s="18"/>
      <c r="G1002" s="18"/>
    </row>
    <row r="1003" spans="1:7" x14ac:dyDescent="0.25">
      <c r="A1003" s="18"/>
      <c r="B1003" s="54"/>
      <c r="C1003" s="18"/>
      <c r="D1003" s="18"/>
      <c r="E1003" s="54"/>
      <c r="F1003" s="18"/>
      <c r="G1003" s="18"/>
    </row>
    <row r="1004" spans="1:7" x14ac:dyDescent="0.25">
      <c r="A1004" s="18"/>
      <c r="B1004" s="54"/>
      <c r="C1004" s="18"/>
      <c r="D1004" s="18"/>
      <c r="E1004" s="54"/>
      <c r="F1004" s="18"/>
      <c r="G1004" s="18"/>
    </row>
    <row r="1005" spans="1:7" x14ac:dyDescent="0.25">
      <c r="A1005" s="18"/>
      <c r="B1005" s="54"/>
      <c r="C1005" s="18"/>
      <c r="D1005" s="18"/>
      <c r="E1005" s="54"/>
      <c r="F1005" s="18"/>
      <c r="G1005" s="18"/>
    </row>
    <row r="1006" spans="1:7" x14ac:dyDescent="0.25">
      <c r="A1006" s="18"/>
      <c r="B1006" s="54"/>
      <c r="C1006" s="18"/>
      <c r="D1006" s="18"/>
      <c r="E1006" s="54"/>
      <c r="F1006" s="18"/>
      <c r="G1006" s="18"/>
    </row>
    <row r="1007" spans="1:7" x14ac:dyDescent="0.25">
      <c r="A1007" s="18"/>
      <c r="B1007" s="54"/>
      <c r="C1007" s="18"/>
      <c r="D1007" s="18"/>
      <c r="E1007" s="54"/>
      <c r="F1007" s="18"/>
      <c r="G1007" s="18"/>
    </row>
    <row r="1008" spans="1:7" x14ac:dyDescent="0.25">
      <c r="A1008" s="18"/>
      <c r="B1008" s="54"/>
      <c r="C1008" s="18"/>
      <c r="D1008" s="18"/>
      <c r="E1008" s="54"/>
      <c r="F1008" s="18"/>
      <c r="G1008" s="18"/>
    </row>
    <row r="1009" spans="1:7" x14ac:dyDescent="0.25">
      <c r="A1009" s="18"/>
      <c r="B1009" s="54"/>
      <c r="C1009" s="18"/>
      <c r="D1009" s="18"/>
      <c r="E1009" s="54"/>
      <c r="F1009" s="18"/>
      <c r="G1009" s="18"/>
    </row>
    <row r="1010" spans="1:7" x14ac:dyDescent="0.25">
      <c r="A1010" s="18"/>
      <c r="B1010" s="54"/>
      <c r="C1010" s="18"/>
      <c r="D1010" s="18"/>
      <c r="E1010" s="54"/>
      <c r="F1010" s="18"/>
      <c r="G1010" s="18"/>
    </row>
    <row r="1011" spans="1:7" x14ac:dyDescent="0.25">
      <c r="A1011" s="18"/>
      <c r="B1011" s="54"/>
      <c r="C1011" s="18"/>
      <c r="D1011" s="18"/>
      <c r="E1011" s="54"/>
      <c r="F1011" s="18"/>
      <c r="G1011" s="18"/>
    </row>
    <row r="1012" spans="1:7" x14ac:dyDescent="0.25">
      <c r="A1012" s="18"/>
      <c r="B1012" s="54"/>
      <c r="C1012" s="18"/>
      <c r="D1012" s="18"/>
      <c r="E1012" s="54"/>
      <c r="F1012" s="18"/>
      <c r="G1012" s="18"/>
    </row>
    <row r="1013" spans="1:7" x14ac:dyDescent="0.25">
      <c r="A1013" s="18"/>
      <c r="B1013" s="54"/>
      <c r="C1013" s="18"/>
      <c r="D1013" s="18"/>
      <c r="E1013" s="54"/>
      <c r="F1013" s="18"/>
      <c r="G1013" s="18"/>
    </row>
    <row r="1014" spans="1:7" x14ac:dyDescent="0.25">
      <c r="A1014" s="18"/>
      <c r="B1014" s="54"/>
      <c r="C1014" s="18"/>
      <c r="D1014" s="18"/>
      <c r="E1014" s="54"/>
      <c r="F1014" s="18"/>
      <c r="G1014" s="18"/>
    </row>
    <row r="1015" spans="1:7" x14ac:dyDescent="0.25">
      <c r="A1015" s="18"/>
      <c r="B1015" s="54"/>
      <c r="C1015" s="18"/>
      <c r="D1015" s="18"/>
      <c r="E1015" s="54"/>
      <c r="F1015" s="18"/>
      <c r="G1015" s="18"/>
    </row>
    <row r="1016" spans="1:7" x14ac:dyDescent="0.25">
      <c r="A1016" s="18"/>
      <c r="B1016" s="54"/>
      <c r="C1016" s="18"/>
      <c r="D1016" s="18"/>
      <c r="E1016" s="54"/>
      <c r="F1016" s="18"/>
      <c r="G1016" s="18"/>
    </row>
    <row r="1017" spans="1:7" x14ac:dyDescent="0.25">
      <c r="A1017" s="18"/>
      <c r="B1017" s="54"/>
      <c r="C1017" s="18"/>
      <c r="D1017" s="18"/>
      <c r="E1017" s="54"/>
      <c r="F1017" s="18"/>
      <c r="G1017" s="18"/>
    </row>
    <row r="1018" spans="1:7" x14ac:dyDescent="0.25">
      <c r="A1018" s="18"/>
      <c r="B1018" s="54"/>
      <c r="C1018" s="18"/>
      <c r="D1018" s="18"/>
      <c r="E1018" s="54"/>
      <c r="F1018" s="18"/>
      <c r="G1018" s="18"/>
    </row>
    <row r="1019" spans="1:7" x14ac:dyDescent="0.25">
      <c r="A1019" s="18"/>
      <c r="B1019" s="54"/>
      <c r="C1019" s="18"/>
      <c r="D1019" s="18"/>
      <c r="E1019" s="54"/>
      <c r="F1019" s="18"/>
      <c r="G1019" s="18"/>
    </row>
    <row r="1020" spans="1:7" x14ac:dyDescent="0.25">
      <c r="A1020" s="18"/>
      <c r="B1020" s="54"/>
      <c r="C1020" s="18"/>
      <c r="D1020" s="18"/>
      <c r="E1020" s="54"/>
      <c r="F1020" s="18"/>
      <c r="G1020" s="18"/>
    </row>
    <row r="1021" spans="1:7" x14ac:dyDescent="0.25">
      <c r="A1021" s="18"/>
      <c r="B1021" s="54"/>
      <c r="C1021" s="18"/>
      <c r="D1021" s="18"/>
      <c r="E1021" s="54"/>
      <c r="F1021" s="18"/>
      <c r="G1021" s="18"/>
    </row>
    <row r="1022" spans="1:7" x14ac:dyDescent="0.25">
      <c r="A1022" s="18"/>
      <c r="B1022" s="54"/>
      <c r="C1022" s="18"/>
      <c r="D1022" s="18"/>
      <c r="E1022" s="54"/>
      <c r="F1022" s="18"/>
      <c r="G1022" s="18"/>
    </row>
    <row r="1023" spans="1:7" x14ac:dyDescent="0.25">
      <c r="A1023" s="18"/>
      <c r="B1023" s="54"/>
      <c r="C1023" s="18"/>
      <c r="D1023" s="18"/>
      <c r="E1023" s="54"/>
      <c r="F1023" s="18"/>
      <c r="G1023" s="18"/>
    </row>
    <row r="1024" spans="1:7" x14ac:dyDescent="0.25">
      <c r="A1024" s="18"/>
      <c r="B1024" s="54"/>
      <c r="C1024" s="18"/>
      <c r="D1024" s="18"/>
      <c r="E1024" s="54"/>
      <c r="F1024" s="18"/>
      <c r="G1024" s="18"/>
    </row>
    <row r="1025" spans="1:7" x14ac:dyDescent="0.25">
      <c r="A1025" s="18"/>
      <c r="B1025" s="54"/>
      <c r="C1025" s="18"/>
      <c r="D1025" s="18"/>
      <c r="E1025" s="54"/>
      <c r="F1025" s="18"/>
      <c r="G1025" s="18"/>
    </row>
    <row r="1026" spans="1:7" x14ac:dyDescent="0.25">
      <c r="A1026" s="18"/>
      <c r="B1026" s="54"/>
      <c r="C1026" s="18"/>
      <c r="D1026" s="18"/>
      <c r="E1026" s="54"/>
      <c r="F1026" s="18"/>
      <c r="G1026" s="18"/>
    </row>
    <row r="1027" spans="1:7" x14ac:dyDescent="0.25">
      <c r="A1027" s="18"/>
      <c r="B1027" s="54"/>
      <c r="C1027" s="18"/>
      <c r="D1027" s="18"/>
      <c r="E1027" s="54"/>
      <c r="F1027" s="18"/>
      <c r="G1027" s="18"/>
    </row>
    <row r="1028" spans="1:7" x14ac:dyDescent="0.25">
      <c r="A1028" s="18"/>
      <c r="B1028" s="54"/>
      <c r="C1028" s="18"/>
      <c r="D1028" s="18"/>
      <c r="E1028" s="54"/>
      <c r="F1028" s="18"/>
      <c r="G1028" s="18"/>
    </row>
    <row r="1029" spans="1:7" x14ac:dyDescent="0.25">
      <c r="A1029" s="18"/>
      <c r="B1029" s="54"/>
      <c r="C1029" s="18"/>
      <c r="D1029" s="18"/>
      <c r="E1029" s="54"/>
      <c r="F1029" s="18"/>
      <c r="G1029" s="18"/>
    </row>
    <row r="1030" spans="1:7" x14ac:dyDescent="0.25">
      <c r="A1030" s="18"/>
      <c r="B1030" s="54"/>
      <c r="C1030" s="18"/>
      <c r="D1030" s="18"/>
      <c r="E1030" s="54"/>
      <c r="F1030" s="18"/>
      <c r="G1030" s="18"/>
    </row>
    <row r="1031" spans="1:7" x14ac:dyDescent="0.25">
      <c r="A1031" s="18"/>
      <c r="B1031" s="54"/>
      <c r="C1031" s="18"/>
      <c r="D1031" s="18"/>
      <c r="E1031" s="54"/>
      <c r="F1031" s="18"/>
      <c r="G1031" s="18"/>
    </row>
    <row r="1032" spans="1:7" x14ac:dyDescent="0.25">
      <c r="A1032" s="18"/>
      <c r="B1032" s="54"/>
      <c r="C1032" s="18"/>
      <c r="D1032" s="18"/>
      <c r="E1032" s="54"/>
      <c r="F1032" s="18"/>
      <c r="G1032" s="18"/>
    </row>
    <row r="1033" spans="1:7" x14ac:dyDescent="0.25">
      <c r="A1033" s="18"/>
      <c r="B1033" s="54"/>
      <c r="C1033" s="18"/>
      <c r="D1033" s="18"/>
      <c r="E1033" s="54"/>
      <c r="F1033" s="18"/>
      <c r="G1033" s="18"/>
    </row>
    <row r="1034" spans="1:7" x14ac:dyDescent="0.25">
      <c r="A1034" s="18"/>
      <c r="B1034" s="54"/>
      <c r="C1034" s="18"/>
      <c r="D1034" s="18"/>
      <c r="E1034" s="54"/>
      <c r="F1034" s="18"/>
      <c r="G1034" s="18"/>
    </row>
    <row r="1035" spans="1:7" x14ac:dyDescent="0.25">
      <c r="A1035" s="18"/>
      <c r="B1035" s="54"/>
      <c r="C1035" s="18"/>
      <c r="D1035" s="18"/>
      <c r="E1035" s="54"/>
      <c r="F1035" s="18"/>
      <c r="G1035" s="18"/>
    </row>
    <row r="1036" spans="1:7" x14ac:dyDescent="0.25">
      <c r="A1036" s="18"/>
      <c r="B1036" s="54"/>
      <c r="C1036" s="18"/>
      <c r="D1036" s="18"/>
      <c r="E1036" s="54"/>
      <c r="F1036" s="18"/>
      <c r="G1036" s="18"/>
    </row>
    <row r="1037" spans="1:7" x14ac:dyDescent="0.25">
      <c r="A1037" s="18"/>
      <c r="B1037" s="54"/>
      <c r="C1037" s="18"/>
      <c r="D1037" s="18"/>
      <c r="E1037" s="54"/>
      <c r="F1037" s="18"/>
      <c r="G1037" s="18"/>
    </row>
    <row r="1038" spans="1:7" x14ac:dyDescent="0.25">
      <c r="A1038" s="18"/>
      <c r="B1038" s="54"/>
      <c r="C1038" s="18"/>
      <c r="D1038" s="18"/>
      <c r="E1038" s="54"/>
      <c r="F1038" s="18"/>
      <c r="G1038" s="18"/>
    </row>
    <row r="1039" spans="1:7" x14ac:dyDescent="0.25">
      <c r="A1039" s="18"/>
      <c r="B1039" s="54"/>
      <c r="C1039" s="18"/>
      <c r="D1039" s="18"/>
      <c r="E1039" s="54"/>
      <c r="F1039" s="18"/>
      <c r="G1039" s="18"/>
    </row>
    <row r="1040" spans="1:7" x14ac:dyDescent="0.25">
      <c r="A1040" s="18"/>
      <c r="B1040" s="54"/>
      <c r="C1040" s="18"/>
      <c r="D1040" s="18"/>
      <c r="E1040" s="54"/>
      <c r="F1040" s="18"/>
      <c r="G1040" s="18"/>
    </row>
    <row r="1041" spans="1:7" x14ac:dyDescent="0.25">
      <c r="A1041" s="18"/>
      <c r="B1041" s="54"/>
      <c r="C1041" s="18"/>
      <c r="D1041" s="18"/>
      <c r="E1041" s="54"/>
      <c r="F1041" s="18"/>
      <c r="G1041" s="18"/>
    </row>
    <row r="1042" spans="1:7" x14ac:dyDescent="0.25">
      <c r="A1042" s="18"/>
      <c r="B1042" s="54"/>
      <c r="C1042" s="18"/>
      <c r="D1042" s="18"/>
      <c r="E1042" s="54"/>
      <c r="F1042" s="18"/>
      <c r="G1042" s="18"/>
    </row>
    <row r="1043" spans="1:7" x14ac:dyDescent="0.25">
      <c r="A1043" s="18"/>
      <c r="B1043" s="54"/>
      <c r="C1043" s="18"/>
      <c r="D1043" s="18"/>
      <c r="E1043" s="54"/>
      <c r="F1043" s="18"/>
      <c r="G1043" s="18"/>
    </row>
    <row r="1044" spans="1:7" x14ac:dyDescent="0.25">
      <c r="A1044" s="18"/>
      <c r="B1044" s="54"/>
      <c r="C1044" s="18"/>
      <c r="D1044" s="18"/>
      <c r="E1044" s="54"/>
      <c r="F1044" s="18"/>
      <c r="G1044" s="18"/>
    </row>
    <row r="1045" spans="1:7" x14ac:dyDescent="0.25">
      <c r="A1045" s="18"/>
      <c r="B1045" s="54"/>
      <c r="C1045" s="18"/>
      <c r="D1045" s="18"/>
      <c r="E1045" s="54"/>
      <c r="F1045" s="18"/>
      <c r="G1045" s="18"/>
    </row>
    <row r="1046" spans="1:7" x14ac:dyDescent="0.25">
      <c r="A1046" s="18"/>
      <c r="B1046" s="54"/>
      <c r="C1046" s="18"/>
      <c r="D1046" s="18"/>
      <c r="E1046" s="54"/>
      <c r="F1046" s="18"/>
      <c r="G1046" s="18"/>
    </row>
    <row r="1047" spans="1:7" x14ac:dyDescent="0.25">
      <c r="A1047" s="18"/>
      <c r="B1047" s="54"/>
      <c r="C1047" s="18"/>
      <c r="D1047" s="18"/>
      <c r="E1047" s="54"/>
      <c r="F1047" s="18"/>
      <c r="G1047" s="18"/>
    </row>
    <row r="1048" spans="1:7" x14ac:dyDescent="0.25">
      <c r="A1048" s="18"/>
      <c r="B1048" s="54"/>
      <c r="C1048" s="18"/>
      <c r="D1048" s="18"/>
      <c r="E1048" s="54"/>
      <c r="F1048" s="18"/>
      <c r="G1048" s="18"/>
    </row>
    <row r="1049" spans="1:7" x14ac:dyDescent="0.25">
      <c r="A1049" s="18"/>
      <c r="B1049" s="54"/>
      <c r="C1049" s="18"/>
      <c r="D1049" s="18"/>
      <c r="E1049" s="54"/>
      <c r="F1049" s="18"/>
      <c r="G1049" s="18"/>
    </row>
    <row r="1050" spans="1:7" x14ac:dyDescent="0.25">
      <c r="A1050" s="18"/>
      <c r="B1050" s="54"/>
      <c r="C1050" s="18"/>
      <c r="D1050" s="18"/>
      <c r="E1050" s="54"/>
      <c r="F1050" s="18"/>
      <c r="G1050" s="18"/>
    </row>
    <row r="1051" spans="1:7" x14ac:dyDescent="0.25">
      <c r="A1051" s="18"/>
      <c r="B1051" s="54"/>
      <c r="C1051" s="18"/>
      <c r="D1051" s="18"/>
      <c r="E1051" s="54"/>
      <c r="F1051" s="18"/>
      <c r="G1051" s="18"/>
    </row>
    <row r="1052" spans="1:7" x14ac:dyDescent="0.25">
      <c r="A1052" s="18"/>
      <c r="B1052" s="54"/>
      <c r="C1052" s="18"/>
      <c r="D1052" s="18"/>
      <c r="E1052" s="54"/>
      <c r="F1052" s="18"/>
      <c r="G1052" s="18"/>
    </row>
    <row r="1053" spans="1:7" x14ac:dyDescent="0.25">
      <c r="A1053" s="18"/>
      <c r="B1053" s="54"/>
      <c r="C1053" s="18"/>
      <c r="D1053" s="18"/>
      <c r="E1053" s="54"/>
      <c r="F1053" s="18"/>
      <c r="G1053" s="18"/>
    </row>
    <row r="1054" spans="1:7" x14ac:dyDescent="0.25">
      <c r="A1054" s="18"/>
      <c r="B1054" s="54"/>
      <c r="C1054" s="18"/>
      <c r="D1054" s="18"/>
      <c r="E1054" s="54"/>
      <c r="F1054" s="18"/>
      <c r="G1054" s="18"/>
    </row>
    <row r="1055" spans="1:7" x14ac:dyDescent="0.25">
      <c r="A1055" s="18"/>
      <c r="B1055" s="54"/>
      <c r="C1055" s="18"/>
      <c r="D1055" s="18"/>
      <c r="E1055" s="54"/>
      <c r="F1055" s="18"/>
      <c r="G1055" s="18"/>
    </row>
    <row r="1056" spans="1:7" x14ac:dyDescent="0.25">
      <c r="A1056" s="18"/>
      <c r="B1056" s="54"/>
      <c r="C1056" s="18"/>
      <c r="D1056" s="18"/>
      <c r="E1056" s="54"/>
      <c r="F1056" s="18"/>
      <c r="G1056" s="18"/>
    </row>
    <row r="1057" spans="1:7" x14ac:dyDescent="0.25">
      <c r="A1057" s="18"/>
      <c r="B1057" s="54"/>
      <c r="C1057" s="18"/>
      <c r="D1057" s="18"/>
      <c r="E1057" s="54"/>
      <c r="F1057" s="18"/>
      <c r="G1057" s="18"/>
    </row>
    <row r="1058" spans="1:7" x14ac:dyDescent="0.25">
      <c r="A1058" s="18"/>
      <c r="B1058" s="54"/>
      <c r="C1058" s="18"/>
      <c r="D1058" s="18"/>
      <c r="E1058" s="54"/>
      <c r="F1058" s="18"/>
      <c r="G1058" s="18"/>
    </row>
    <row r="1059" spans="1:7" x14ac:dyDescent="0.25">
      <c r="A1059" s="18"/>
      <c r="B1059" s="54"/>
      <c r="C1059" s="18"/>
      <c r="D1059" s="18"/>
      <c r="E1059" s="54"/>
      <c r="F1059" s="18"/>
      <c r="G1059" s="18"/>
    </row>
    <row r="1060" spans="1:7" x14ac:dyDescent="0.25">
      <c r="A1060" s="18"/>
      <c r="B1060" s="54"/>
      <c r="C1060" s="18"/>
      <c r="D1060" s="18"/>
      <c r="E1060" s="54"/>
      <c r="F1060" s="18"/>
      <c r="G1060" s="18"/>
    </row>
    <row r="1061" spans="1:7" x14ac:dyDescent="0.25">
      <c r="A1061" s="18"/>
      <c r="B1061" s="54"/>
      <c r="C1061" s="18"/>
      <c r="D1061" s="18"/>
      <c r="E1061" s="54"/>
      <c r="F1061" s="18"/>
      <c r="G1061" s="18"/>
    </row>
    <row r="1062" spans="1:7" x14ac:dyDescent="0.25">
      <c r="A1062" s="18"/>
      <c r="B1062" s="54"/>
      <c r="C1062" s="18"/>
      <c r="D1062" s="18"/>
      <c r="E1062" s="54"/>
      <c r="F1062" s="18"/>
      <c r="G1062" s="18"/>
    </row>
    <row r="1063" spans="1:7" x14ac:dyDescent="0.25">
      <c r="A1063" s="18"/>
      <c r="B1063" s="54"/>
      <c r="C1063" s="18"/>
      <c r="D1063" s="18"/>
      <c r="E1063" s="54"/>
      <c r="F1063" s="18"/>
      <c r="G1063" s="18"/>
    </row>
    <row r="1064" spans="1:7" x14ac:dyDescent="0.25">
      <c r="A1064" s="18"/>
      <c r="B1064" s="54"/>
      <c r="C1064" s="18"/>
      <c r="D1064" s="18"/>
      <c r="E1064" s="54"/>
      <c r="F1064" s="18"/>
      <c r="G1064" s="18"/>
    </row>
    <row r="1065" spans="1:7" x14ac:dyDescent="0.25">
      <c r="A1065" s="18"/>
      <c r="B1065" s="54"/>
      <c r="C1065" s="18"/>
      <c r="D1065" s="18"/>
      <c r="E1065" s="54"/>
      <c r="F1065" s="18"/>
      <c r="G1065" s="18"/>
    </row>
    <row r="1066" spans="1:7" x14ac:dyDescent="0.25">
      <c r="A1066" s="18"/>
      <c r="B1066" s="54"/>
      <c r="C1066" s="18"/>
      <c r="D1066" s="18"/>
      <c r="E1066" s="54"/>
      <c r="F1066" s="18"/>
      <c r="G1066" s="18"/>
    </row>
    <row r="1067" spans="1:7" x14ac:dyDescent="0.25">
      <c r="A1067" s="18"/>
      <c r="B1067" s="54"/>
      <c r="C1067" s="18"/>
      <c r="D1067" s="18"/>
      <c r="E1067" s="54"/>
      <c r="F1067" s="18"/>
      <c r="G1067" s="18"/>
    </row>
    <row r="1068" spans="1:7" x14ac:dyDescent="0.25">
      <c r="A1068" s="18"/>
      <c r="B1068" s="54"/>
      <c r="C1068" s="18"/>
      <c r="D1068" s="18"/>
      <c r="E1068" s="54"/>
      <c r="F1068" s="18"/>
      <c r="G1068" s="18"/>
    </row>
    <row r="1069" spans="1:7" x14ac:dyDescent="0.25">
      <c r="A1069" s="18"/>
      <c r="B1069" s="54"/>
      <c r="C1069" s="18"/>
      <c r="D1069" s="18"/>
      <c r="E1069" s="54"/>
      <c r="F1069" s="18"/>
      <c r="G1069" s="18"/>
    </row>
    <row r="1070" spans="1:7" x14ac:dyDescent="0.25">
      <c r="A1070" s="18"/>
      <c r="B1070" s="54"/>
      <c r="C1070" s="18"/>
      <c r="D1070" s="18"/>
      <c r="E1070" s="54"/>
      <c r="F1070" s="18"/>
      <c r="G1070" s="18"/>
    </row>
    <row r="1071" spans="1:7" x14ac:dyDescent="0.25">
      <c r="A1071" s="18"/>
      <c r="B1071" s="54"/>
      <c r="C1071" s="18"/>
      <c r="D1071" s="18"/>
      <c r="E1071" s="54"/>
      <c r="F1071" s="18"/>
      <c r="G1071" s="18"/>
    </row>
    <row r="1072" spans="1:7" x14ac:dyDescent="0.25">
      <c r="A1072" s="18"/>
      <c r="B1072" s="54"/>
      <c r="C1072" s="18"/>
      <c r="D1072" s="18"/>
      <c r="E1072" s="54"/>
      <c r="F1072" s="18"/>
      <c r="G1072" s="18"/>
    </row>
    <row r="1073" spans="1:7" x14ac:dyDescent="0.25">
      <c r="A1073" s="18"/>
      <c r="B1073" s="54"/>
      <c r="C1073" s="18"/>
      <c r="D1073" s="18"/>
      <c r="E1073" s="54"/>
      <c r="F1073" s="18"/>
      <c r="G1073" s="18"/>
    </row>
    <row r="1074" spans="1:7" x14ac:dyDescent="0.25">
      <c r="A1074" s="18"/>
      <c r="B1074" s="54"/>
      <c r="C1074" s="18"/>
      <c r="D1074" s="18"/>
      <c r="E1074" s="54"/>
      <c r="F1074" s="18"/>
      <c r="G1074" s="18"/>
    </row>
    <row r="1075" spans="1:7" x14ac:dyDescent="0.25">
      <c r="A1075" s="18"/>
      <c r="B1075" s="54"/>
      <c r="C1075" s="18"/>
      <c r="D1075" s="18"/>
      <c r="E1075" s="54"/>
      <c r="F1075" s="18"/>
      <c r="G1075" s="18"/>
    </row>
    <row r="1076" spans="1:7" x14ac:dyDescent="0.25">
      <c r="A1076" s="18"/>
      <c r="B1076" s="54"/>
      <c r="C1076" s="18"/>
      <c r="D1076" s="18"/>
      <c r="E1076" s="54"/>
      <c r="F1076" s="18"/>
      <c r="G1076" s="18"/>
    </row>
    <row r="1077" spans="1:7" x14ac:dyDescent="0.25">
      <c r="A1077" s="18"/>
      <c r="B1077" s="54"/>
      <c r="C1077" s="18"/>
      <c r="D1077" s="18"/>
      <c r="E1077" s="54"/>
      <c r="F1077" s="18"/>
      <c r="G1077" s="18"/>
    </row>
    <row r="1078" spans="1:7" x14ac:dyDescent="0.25">
      <c r="A1078" s="18"/>
      <c r="B1078" s="54"/>
      <c r="C1078" s="18"/>
      <c r="D1078" s="18"/>
      <c r="E1078" s="54"/>
      <c r="F1078" s="18"/>
      <c r="G1078" s="18"/>
    </row>
    <row r="1079" spans="1:7" x14ac:dyDescent="0.25">
      <c r="A1079" s="18"/>
      <c r="B1079" s="54"/>
      <c r="C1079" s="18"/>
      <c r="D1079" s="18"/>
      <c r="E1079" s="54"/>
      <c r="F1079" s="18"/>
      <c r="G1079" s="18"/>
    </row>
    <row r="1080" spans="1:7" x14ac:dyDescent="0.25">
      <c r="A1080" s="18"/>
      <c r="B1080" s="54"/>
      <c r="C1080" s="18"/>
      <c r="D1080" s="18"/>
      <c r="E1080" s="54"/>
      <c r="F1080" s="18"/>
      <c r="G1080" s="18"/>
    </row>
    <row r="1081" spans="1:7" x14ac:dyDescent="0.25">
      <c r="A1081" s="18"/>
      <c r="B1081" s="54"/>
      <c r="C1081" s="18"/>
      <c r="D1081" s="18"/>
      <c r="E1081" s="54"/>
      <c r="F1081" s="18"/>
      <c r="G1081" s="18"/>
    </row>
    <row r="1082" spans="1:7" x14ac:dyDescent="0.25">
      <c r="A1082" s="18"/>
      <c r="B1082" s="54"/>
      <c r="C1082" s="18"/>
      <c r="D1082" s="18"/>
      <c r="E1082" s="54"/>
      <c r="F1082" s="18"/>
      <c r="G1082" s="18"/>
    </row>
    <row r="1083" spans="1:7" x14ac:dyDescent="0.25">
      <c r="A1083" s="18"/>
      <c r="B1083" s="54"/>
      <c r="C1083" s="18"/>
      <c r="D1083" s="18"/>
      <c r="E1083" s="54"/>
      <c r="F1083" s="18"/>
      <c r="G1083" s="18"/>
    </row>
    <row r="1084" spans="1:7" x14ac:dyDescent="0.25">
      <c r="A1084" s="18"/>
      <c r="B1084" s="54"/>
      <c r="C1084" s="18"/>
      <c r="D1084" s="18"/>
      <c r="E1084" s="54"/>
      <c r="F1084" s="18"/>
      <c r="G1084" s="18"/>
    </row>
    <row r="1085" spans="1:7" x14ac:dyDescent="0.25">
      <c r="A1085" s="18"/>
      <c r="B1085" s="54"/>
      <c r="C1085" s="18"/>
      <c r="D1085" s="18"/>
      <c r="E1085" s="54"/>
      <c r="F1085" s="18"/>
      <c r="G1085" s="18"/>
    </row>
    <row r="1086" spans="1:7" x14ac:dyDescent="0.25">
      <c r="A1086" s="18"/>
      <c r="B1086" s="54"/>
      <c r="C1086" s="18"/>
      <c r="D1086" s="18"/>
      <c r="E1086" s="54"/>
      <c r="F1086" s="18"/>
      <c r="G1086" s="18"/>
    </row>
    <row r="1087" spans="1:7" x14ac:dyDescent="0.25">
      <c r="A1087" s="18"/>
      <c r="B1087" s="54"/>
      <c r="C1087" s="18"/>
      <c r="D1087" s="18"/>
      <c r="E1087" s="54"/>
      <c r="F1087" s="18"/>
      <c r="G1087" s="18"/>
    </row>
    <row r="1088" spans="1:7" x14ac:dyDescent="0.25">
      <c r="A1088" s="18"/>
      <c r="B1088" s="54"/>
      <c r="C1088" s="18"/>
      <c r="D1088" s="18"/>
      <c r="E1088" s="54"/>
      <c r="F1088" s="18"/>
      <c r="G1088" s="18"/>
    </row>
    <row r="1089" spans="1:7" x14ac:dyDescent="0.25">
      <c r="A1089" s="18"/>
      <c r="B1089" s="54"/>
      <c r="C1089" s="18"/>
      <c r="D1089" s="18"/>
      <c r="E1089" s="54"/>
      <c r="F1089" s="18"/>
      <c r="G1089" s="18"/>
    </row>
    <row r="1090" spans="1:7" x14ac:dyDescent="0.25">
      <c r="A1090" s="18"/>
      <c r="B1090" s="54"/>
      <c r="C1090" s="18"/>
      <c r="D1090" s="18"/>
      <c r="E1090" s="54"/>
      <c r="F1090" s="18"/>
      <c r="G1090" s="18"/>
    </row>
    <row r="1091" spans="1:7" x14ac:dyDescent="0.25">
      <c r="A1091" s="18"/>
      <c r="B1091" s="54"/>
      <c r="C1091" s="18"/>
      <c r="D1091" s="18"/>
      <c r="E1091" s="54"/>
      <c r="F1091" s="18"/>
      <c r="G1091" s="18"/>
    </row>
    <row r="1092" spans="1:7" x14ac:dyDescent="0.25">
      <c r="A1092" s="18"/>
      <c r="B1092" s="54"/>
      <c r="C1092" s="18"/>
      <c r="D1092" s="18"/>
      <c r="E1092" s="54"/>
      <c r="F1092" s="18"/>
      <c r="G1092" s="18"/>
    </row>
    <row r="1093" spans="1:7" x14ac:dyDescent="0.25">
      <c r="A1093" s="18"/>
      <c r="B1093" s="54"/>
      <c r="C1093" s="18"/>
      <c r="D1093" s="18"/>
      <c r="E1093" s="54"/>
      <c r="F1093" s="18"/>
      <c r="G1093" s="18"/>
    </row>
    <row r="1094" spans="1:7" x14ac:dyDescent="0.25">
      <c r="A1094" s="18"/>
      <c r="B1094" s="54"/>
      <c r="C1094" s="18"/>
      <c r="D1094" s="18"/>
      <c r="E1094" s="54"/>
      <c r="F1094" s="18"/>
      <c r="G1094" s="18"/>
    </row>
    <row r="1095" spans="1:7" x14ac:dyDescent="0.25">
      <c r="A1095" s="18"/>
      <c r="B1095" s="54"/>
      <c r="C1095" s="18"/>
      <c r="D1095" s="18"/>
      <c r="E1095" s="54"/>
      <c r="F1095" s="18"/>
      <c r="G1095" s="18"/>
    </row>
    <row r="1096" spans="1:7" x14ac:dyDescent="0.25">
      <c r="A1096" s="18"/>
      <c r="B1096" s="54"/>
      <c r="C1096" s="18"/>
      <c r="D1096" s="18"/>
      <c r="E1096" s="54"/>
      <c r="F1096" s="18"/>
      <c r="G1096" s="18"/>
    </row>
    <row r="1097" spans="1:7" x14ac:dyDescent="0.25">
      <c r="A1097" s="18"/>
      <c r="B1097" s="54"/>
      <c r="C1097" s="18"/>
      <c r="D1097" s="18"/>
      <c r="E1097" s="54"/>
      <c r="F1097" s="18"/>
      <c r="G1097" s="18"/>
    </row>
    <row r="1098" spans="1:7" x14ac:dyDescent="0.25">
      <c r="A1098" s="18"/>
      <c r="B1098" s="54"/>
      <c r="C1098" s="18"/>
      <c r="D1098" s="18"/>
      <c r="E1098" s="54"/>
      <c r="F1098" s="18"/>
      <c r="G1098" s="18"/>
    </row>
    <row r="1099" spans="1:7" x14ac:dyDescent="0.25">
      <c r="A1099" s="18"/>
      <c r="B1099" s="54"/>
      <c r="C1099" s="18"/>
      <c r="D1099" s="18"/>
      <c r="E1099" s="54"/>
      <c r="F1099" s="18"/>
      <c r="G1099" s="18"/>
    </row>
    <row r="1100" spans="1:7" x14ac:dyDescent="0.25">
      <c r="A1100" s="18"/>
      <c r="B1100" s="54"/>
      <c r="C1100" s="18"/>
      <c r="D1100" s="18"/>
      <c r="E1100" s="54"/>
      <c r="F1100" s="18"/>
      <c r="G1100" s="18"/>
    </row>
    <row r="1101" spans="1:7" x14ac:dyDescent="0.25">
      <c r="A1101" s="18"/>
      <c r="B1101" s="54"/>
      <c r="C1101" s="18"/>
      <c r="D1101" s="18"/>
      <c r="E1101" s="54"/>
      <c r="F1101" s="18"/>
      <c r="G1101" s="18"/>
    </row>
    <row r="1102" spans="1:7" x14ac:dyDescent="0.25">
      <c r="A1102" s="18"/>
      <c r="B1102" s="54"/>
      <c r="C1102" s="18"/>
      <c r="D1102" s="18"/>
      <c r="E1102" s="54"/>
      <c r="F1102" s="18"/>
      <c r="G1102" s="18"/>
    </row>
    <row r="1103" spans="1:7" x14ac:dyDescent="0.25">
      <c r="A1103" s="18"/>
      <c r="B1103" s="54"/>
      <c r="C1103" s="18"/>
      <c r="D1103" s="18"/>
      <c r="E1103" s="54"/>
      <c r="F1103" s="18"/>
      <c r="G1103" s="18"/>
    </row>
    <row r="1104" spans="1:7" x14ac:dyDescent="0.25">
      <c r="A1104" s="18"/>
      <c r="B1104" s="54"/>
      <c r="C1104" s="18"/>
      <c r="D1104" s="18"/>
      <c r="E1104" s="54"/>
      <c r="F1104" s="18"/>
      <c r="G1104" s="18"/>
    </row>
    <row r="1105" spans="1:7" x14ac:dyDescent="0.25">
      <c r="A1105" s="18"/>
      <c r="B1105" s="54"/>
      <c r="C1105" s="18"/>
      <c r="D1105" s="18"/>
      <c r="E1105" s="54"/>
      <c r="F1105" s="18"/>
      <c r="G1105" s="18"/>
    </row>
    <row r="1106" spans="1:7" x14ac:dyDescent="0.25">
      <c r="A1106" s="18"/>
      <c r="B1106" s="54"/>
      <c r="C1106" s="18"/>
      <c r="D1106" s="18"/>
      <c r="E1106" s="54"/>
      <c r="F1106" s="18"/>
      <c r="G1106" s="18"/>
    </row>
    <row r="1107" spans="1:7" x14ac:dyDescent="0.25">
      <c r="A1107" s="18"/>
      <c r="B1107" s="54"/>
      <c r="C1107" s="18"/>
      <c r="D1107" s="18"/>
      <c r="E1107" s="54"/>
      <c r="F1107" s="18"/>
      <c r="G1107" s="18"/>
    </row>
    <row r="1108" spans="1:7" x14ac:dyDescent="0.25">
      <c r="A1108" s="18"/>
      <c r="B1108" s="54"/>
      <c r="C1108" s="18"/>
      <c r="D1108" s="18"/>
      <c r="E1108" s="54"/>
      <c r="F1108" s="18"/>
      <c r="G1108" s="18"/>
    </row>
    <row r="1109" spans="1:7" x14ac:dyDescent="0.25">
      <c r="A1109" s="18"/>
      <c r="B1109" s="54"/>
      <c r="C1109" s="18"/>
      <c r="D1109" s="18"/>
      <c r="E1109" s="54"/>
      <c r="F1109" s="18"/>
      <c r="G1109" s="18"/>
    </row>
    <row r="1110" spans="1:7" x14ac:dyDescent="0.25">
      <c r="A1110" s="18"/>
      <c r="B1110" s="54"/>
      <c r="C1110" s="18"/>
      <c r="D1110" s="18"/>
      <c r="E1110" s="54"/>
      <c r="F1110" s="18"/>
      <c r="G1110" s="18"/>
    </row>
    <row r="1111" spans="1:7" x14ac:dyDescent="0.25">
      <c r="A1111" s="18"/>
      <c r="B1111" s="54"/>
      <c r="C1111" s="18"/>
      <c r="D1111" s="18"/>
      <c r="E1111" s="54"/>
      <c r="F1111" s="18"/>
      <c r="G1111" s="18"/>
    </row>
    <row r="1112" spans="1:7" x14ac:dyDescent="0.25">
      <c r="A1112" s="18"/>
      <c r="B1112" s="54"/>
      <c r="C1112" s="18"/>
      <c r="D1112" s="18"/>
      <c r="E1112" s="54"/>
      <c r="F1112" s="18"/>
      <c r="G1112" s="18"/>
    </row>
    <row r="1113" spans="1:7" x14ac:dyDescent="0.25">
      <c r="A1113" s="18"/>
      <c r="B1113" s="54"/>
      <c r="C1113" s="18"/>
      <c r="D1113" s="18"/>
      <c r="E1113" s="54"/>
      <c r="F1113" s="18"/>
      <c r="G1113" s="18"/>
    </row>
    <row r="1114" spans="1:7" x14ac:dyDescent="0.25">
      <c r="A1114" s="18"/>
      <c r="B1114" s="54"/>
      <c r="C1114" s="18"/>
      <c r="D1114" s="18"/>
      <c r="E1114" s="54"/>
      <c r="F1114" s="18"/>
      <c r="G1114" s="18"/>
    </row>
    <row r="1115" spans="1:7" x14ac:dyDescent="0.25">
      <c r="A1115" s="18"/>
      <c r="B1115" s="54"/>
      <c r="C1115" s="18"/>
      <c r="D1115" s="18"/>
      <c r="E1115" s="54"/>
      <c r="F1115" s="18"/>
      <c r="G1115" s="18"/>
    </row>
    <row r="1116" spans="1:7" x14ac:dyDescent="0.25">
      <c r="A1116" s="18"/>
      <c r="B1116" s="54"/>
      <c r="C1116" s="18"/>
      <c r="D1116" s="18"/>
      <c r="E1116" s="54"/>
      <c r="F1116" s="18"/>
      <c r="G1116" s="18"/>
    </row>
    <row r="1117" spans="1:7" x14ac:dyDescent="0.25">
      <c r="A1117" s="18"/>
      <c r="B1117" s="54"/>
      <c r="C1117" s="18"/>
      <c r="D1117" s="18"/>
      <c r="E1117" s="54"/>
      <c r="F1117" s="18"/>
      <c r="G1117" s="18"/>
    </row>
    <row r="1118" spans="1:7" x14ac:dyDescent="0.25">
      <c r="A1118" s="18"/>
      <c r="B1118" s="54"/>
      <c r="C1118" s="18"/>
      <c r="D1118" s="18"/>
      <c r="E1118" s="54"/>
      <c r="F1118" s="18"/>
      <c r="G1118" s="18"/>
    </row>
    <row r="1119" spans="1:7" x14ac:dyDescent="0.25">
      <c r="A1119" s="18"/>
      <c r="B1119" s="54"/>
      <c r="C1119" s="18"/>
      <c r="D1119" s="18"/>
      <c r="E1119" s="54"/>
      <c r="F1119" s="18"/>
      <c r="G1119" s="18"/>
    </row>
    <row r="1120" spans="1:7" x14ac:dyDescent="0.25">
      <c r="A1120" s="18"/>
      <c r="B1120" s="54"/>
      <c r="C1120" s="18"/>
      <c r="D1120" s="18"/>
      <c r="E1120" s="54"/>
      <c r="F1120" s="18"/>
      <c r="G1120" s="18"/>
    </row>
    <row r="1121" spans="1:7" x14ac:dyDescent="0.25">
      <c r="A1121" s="18"/>
      <c r="B1121" s="54"/>
      <c r="C1121" s="18"/>
      <c r="D1121" s="18"/>
      <c r="E1121" s="54"/>
      <c r="F1121" s="18"/>
      <c r="G1121" s="18"/>
    </row>
    <row r="1122" spans="1:7" x14ac:dyDescent="0.25">
      <c r="A1122" s="18"/>
      <c r="B1122" s="54"/>
      <c r="C1122" s="18"/>
      <c r="D1122" s="18"/>
      <c r="E1122" s="54"/>
      <c r="F1122" s="18"/>
      <c r="G1122" s="18"/>
    </row>
    <row r="1123" spans="1:7" x14ac:dyDescent="0.25">
      <c r="A1123" s="18"/>
      <c r="B1123" s="54"/>
      <c r="C1123" s="18"/>
      <c r="D1123" s="18"/>
      <c r="E1123" s="54"/>
      <c r="F1123" s="18"/>
      <c r="G1123" s="18"/>
    </row>
    <row r="1124" spans="1:7" x14ac:dyDescent="0.25">
      <c r="A1124" s="18"/>
      <c r="B1124" s="54"/>
      <c r="C1124" s="18"/>
      <c r="D1124" s="18"/>
      <c r="E1124" s="54"/>
      <c r="F1124" s="18"/>
      <c r="G1124" s="18"/>
    </row>
    <row r="1125" spans="1:7" x14ac:dyDescent="0.25">
      <c r="A1125" s="18"/>
      <c r="B1125" s="54"/>
      <c r="C1125" s="18"/>
      <c r="D1125" s="18"/>
      <c r="E1125" s="54"/>
      <c r="F1125" s="18"/>
      <c r="G1125" s="18"/>
    </row>
    <row r="1126" spans="1:7" x14ac:dyDescent="0.25">
      <c r="A1126" s="18"/>
      <c r="B1126" s="54"/>
      <c r="C1126" s="18"/>
      <c r="D1126" s="18"/>
      <c r="E1126" s="54"/>
      <c r="F1126" s="18"/>
      <c r="G1126" s="18"/>
    </row>
    <row r="1127" spans="1:7" x14ac:dyDescent="0.25">
      <c r="A1127" s="18"/>
      <c r="B1127" s="54"/>
      <c r="C1127" s="18"/>
      <c r="D1127" s="18"/>
      <c r="E1127" s="54"/>
      <c r="F1127" s="18"/>
      <c r="G1127" s="18"/>
    </row>
    <row r="1128" spans="1:7" x14ac:dyDescent="0.25">
      <c r="A1128" s="18"/>
      <c r="B1128" s="54"/>
      <c r="C1128" s="18"/>
      <c r="D1128" s="18"/>
      <c r="E1128" s="54"/>
      <c r="F1128" s="18"/>
      <c r="G1128" s="18"/>
    </row>
    <row r="1129" spans="1:7" x14ac:dyDescent="0.25">
      <c r="A1129" s="18"/>
      <c r="B1129" s="54"/>
      <c r="C1129" s="18"/>
      <c r="D1129" s="18"/>
      <c r="E1129" s="54"/>
      <c r="F1129" s="18"/>
      <c r="G1129" s="18"/>
    </row>
    <row r="1130" spans="1:7" x14ac:dyDescent="0.25">
      <c r="A1130" s="18"/>
      <c r="B1130" s="54"/>
      <c r="C1130" s="18"/>
      <c r="D1130" s="18"/>
      <c r="E1130" s="54"/>
      <c r="F1130" s="18"/>
      <c r="G1130" s="18"/>
    </row>
    <row r="1131" spans="1:7" x14ac:dyDescent="0.25">
      <c r="A1131" s="18"/>
      <c r="B1131" s="54"/>
      <c r="C1131" s="18"/>
      <c r="D1131" s="18"/>
      <c r="E1131" s="54"/>
      <c r="F1131" s="18"/>
      <c r="G1131" s="18"/>
    </row>
    <row r="1132" spans="1:7" x14ac:dyDescent="0.25">
      <c r="A1132" s="18"/>
      <c r="B1132" s="54"/>
      <c r="C1132" s="18"/>
      <c r="D1132" s="18"/>
      <c r="E1132" s="54"/>
      <c r="F1132" s="18"/>
      <c r="G1132" s="18"/>
    </row>
    <row r="1133" spans="1:7" x14ac:dyDescent="0.25">
      <c r="A1133" s="18"/>
      <c r="B1133" s="54"/>
      <c r="C1133" s="18"/>
      <c r="D1133" s="18"/>
      <c r="E1133" s="54"/>
      <c r="F1133" s="18"/>
      <c r="G1133" s="18"/>
    </row>
    <row r="1134" spans="1:7" x14ac:dyDescent="0.25">
      <c r="A1134" s="18"/>
      <c r="B1134" s="54"/>
      <c r="C1134" s="18"/>
      <c r="D1134" s="18"/>
      <c r="E1134" s="54"/>
      <c r="F1134" s="18"/>
      <c r="G1134" s="18"/>
    </row>
    <row r="1135" spans="1:7" x14ac:dyDescent="0.25">
      <c r="A1135" s="18"/>
      <c r="B1135" s="54"/>
      <c r="C1135" s="18"/>
      <c r="D1135" s="18"/>
      <c r="E1135" s="54"/>
      <c r="F1135" s="18"/>
      <c r="G1135" s="18"/>
    </row>
    <row r="1136" spans="1:7" x14ac:dyDescent="0.25">
      <c r="A1136" s="18"/>
      <c r="B1136" s="54"/>
      <c r="C1136" s="18"/>
      <c r="D1136" s="18"/>
      <c r="E1136" s="54"/>
      <c r="F1136" s="18"/>
      <c r="G1136" s="18"/>
    </row>
    <row r="1137" spans="1:7" x14ac:dyDescent="0.25">
      <c r="A1137" s="18"/>
      <c r="B1137" s="54"/>
      <c r="C1137" s="18"/>
      <c r="D1137" s="18"/>
      <c r="E1137" s="54"/>
      <c r="F1137" s="18"/>
      <c r="G1137" s="18"/>
    </row>
    <row r="1138" spans="1:7" x14ac:dyDescent="0.25">
      <c r="A1138" s="18"/>
      <c r="B1138" s="54"/>
      <c r="C1138" s="18"/>
      <c r="D1138" s="18"/>
      <c r="E1138" s="54"/>
      <c r="F1138" s="18"/>
      <c r="G1138" s="18"/>
    </row>
    <row r="1139" spans="1:7" x14ac:dyDescent="0.25">
      <c r="A1139" s="18"/>
      <c r="B1139" s="54"/>
      <c r="C1139" s="18"/>
      <c r="D1139" s="18"/>
      <c r="E1139" s="54"/>
      <c r="F1139" s="18"/>
      <c r="G1139" s="18"/>
    </row>
    <row r="1140" spans="1:7" x14ac:dyDescent="0.25">
      <c r="A1140" s="18"/>
      <c r="B1140" s="54"/>
      <c r="C1140" s="18"/>
      <c r="D1140" s="18"/>
      <c r="E1140" s="54"/>
      <c r="F1140" s="18"/>
      <c r="G1140" s="18"/>
    </row>
    <row r="1141" spans="1:7" x14ac:dyDescent="0.25">
      <c r="A1141" s="18"/>
      <c r="B1141" s="54"/>
      <c r="C1141" s="18"/>
      <c r="D1141" s="18"/>
      <c r="E1141" s="54"/>
      <c r="F1141" s="18"/>
      <c r="G1141" s="18"/>
    </row>
    <row r="1142" spans="1:7" x14ac:dyDescent="0.25">
      <c r="A1142" s="18"/>
      <c r="B1142" s="54"/>
      <c r="C1142" s="18"/>
      <c r="D1142" s="18"/>
      <c r="E1142" s="54"/>
      <c r="F1142" s="18"/>
      <c r="G1142" s="18"/>
    </row>
    <row r="1143" spans="1:7" x14ac:dyDescent="0.25">
      <c r="A1143" s="18"/>
      <c r="B1143" s="54"/>
      <c r="C1143" s="18"/>
      <c r="D1143" s="18"/>
      <c r="E1143" s="54"/>
      <c r="F1143" s="18"/>
      <c r="G1143" s="18"/>
    </row>
    <row r="1144" spans="1:7" x14ac:dyDescent="0.25">
      <c r="A1144" s="18"/>
      <c r="B1144" s="54"/>
      <c r="C1144" s="18"/>
      <c r="D1144" s="18"/>
      <c r="E1144" s="54"/>
      <c r="F1144" s="18"/>
      <c r="G1144" s="18"/>
    </row>
    <row r="1145" spans="1:7" x14ac:dyDescent="0.25">
      <c r="A1145" s="18"/>
      <c r="B1145" s="54"/>
      <c r="C1145" s="18"/>
      <c r="D1145" s="18"/>
      <c r="E1145" s="54"/>
      <c r="F1145" s="18"/>
      <c r="G1145" s="18"/>
    </row>
    <row r="1146" spans="1:7" x14ac:dyDescent="0.25">
      <c r="A1146" s="18"/>
      <c r="B1146" s="54"/>
      <c r="C1146" s="18"/>
      <c r="D1146" s="18"/>
      <c r="E1146" s="54"/>
      <c r="F1146" s="18"/>
      <c r="G1146" s="18"/>
    </row>
    <row r="1147" spans="1:7" x14ac:dyDescent="0.25">
      <c r="A1147" s="18"/>
      <c r="B1147" s="54"/>
      <c r="C1147" s="18"/>
      <c r="D1147" s="18"/>
      <c r="E1147" s="54"/>
      <c r="F1147" s="18"/>
      <c r="G1147" s="18"/>
    </row>
    <row r="1148" spans="1:7" x14ac:dyDescent="0.25">
      <c r="A1148" s="18"/>
      <c r="B1148" s="54"/>
      <c r="C1148" s="18"/>
      <c r="D1148" s="18"/>
      <c r="E1148" s="54"/>
      <c r="F1148" s="18"/>
      <c r="G1148" s="18"/>
    </row>
    <row r="1149" spans="1:7" x14ac:dyDescent="0.25">
      <c r="A1149" s="18"/>
      <c r="B1149" s="54"/>
      <c r="C1149" s="18"/>
      <c r="D1149" s="18"/>
      <c r="E1149" s="54"/>
      <c r="F1149" s="18"/>
      <c r="G1149" s="18"/>
    </row>
    <row r="1150" spans="1:7" x14ac:dyDescent="0.25">
      <c r="A1150" s="18"/>
      <c r="B1150" s="54"/>
      <c r="C1150" s="18"/>
      <c r="D1150" s="18"/>
      <c r="E1150" s="54"/>
      <c r="F1150" s="18"/>
      <c r="G1150" s="18"/>
    </row>
    <row r="1151" spans="1:7" x14ac:dyDescent="0.25">
      <c r="A1151" s="18"/>
      <c r="B1151" s="54"/>
      <c r="C1151" s="18"/>
      <c r="D1151" s="18"/>
      <c r="E1151" s="54"/>
      <c r="F1151" s="18"/>
      <c r="G1151" s="18"/>
    </row>
    <row r="1152" spans="1:7" x14ac:dyDescent="0.25">
      <c r="A1152" s="18"/>
      <c r="B1152" s="54"/>
      <c r="C1152" s="18"/>
      <c r="D1152" s="18"/>
      <c r="E1152" s="54"/>
      <c r="F1152" s="18"/>
      <c r="G1152" s="18"/>
    </row>
    <row r="1153" spans="1:7" x14ac:dyDescent="0.25">
      <c r="A1153" s="18"/>
      <c r="B1153" s="54"/>
      <c r="C1153" s="18"/>
      <c r="D1153" s="18"/>
      <c r="E1153" s="54"/>
      <c r="F1153" s="18"/>
      <c r="G1153" s="18"/>
    </row>
    <row r="1154" spans="1:7" x14ac:dyDescent="0.25">
      <c r="A1154" s="18"/>
      <c r="B1154" s="54"/>
      <c r="C1154" s="18"/>
      <c r="D1154" s="18"/>
      <c r="E1154" s="54"/>
      <c r="F1154" s="18"/>
      <c r="G1154" s="18"/>
    </row>
    <row r="1155" spans="1:7" x14ac:dyDescent="0.25">
      <c r="A1155" s="18"/>
      <c r="B1155" s="54"/>
      <c r="C1155" s="18"/>
      <c r="D1155" s="18"/>
      <c r="E1155" s="54"/>
      <c r="F1155" s="18"/>
      <c r="G1155" s="18"/>
    </row>
    <row r="1156" spans="1:7" x14ac:dyDescent="0.25">
      <c r="A1156" s="18"/>
      <c r="B1156" s="54"/>
      <c r="C1156" s="18"/>
      <c r="D1156" s="18"/>
      <c r="E1156" s="54"/>
      <c r="F1156" s="18"/>
      <c r="G1156" s="18"/>
    </row>
    <row r="1157" spans="1:7" x14ac:dyDescent="0.25">
      <c r="A1157" s="18"/>
      <c r="B1157" s="54"/>
      <c r="C1157" s="18"/>
      <c r="D1157" s="18"/>
      <c r="E1157" s="54"/>
      <c r="F1157" s="18"/>
      <c r="G1157" s="18"/>
    </row>
    <row r="1158" spans="1:7" x14ac:dyDescent="0.25">
      <c r="A1158" s="18"/>
      <c r="B1158" s="54"/>
      <c r="C1158" s="18"/>
      <c r="D1158" s="18"/>
      <c r="E1158" s="54"/>
      <c r="F1158" s="18"/>
      <c r="G1158" s="18"/>
    </row>
    <row r="1159" spans="1:7" x14ac:dyDescent="0.25">
      <c r="A1159" s="18"/>
      <c r="B1159" s="54"/>
      <c r="C1159" s="18"/>
      <c r="D1159" s="18"/>
      <c r="E1159" s="54"/>
      <c r="F1159" s="18"/>
      <c r="G1159" s="18"/>
    </row>
    <row r="1160" spans="1:7" x14ac:dyDescent="0.25">
      <c r="A1160" s="18"/>
      <c r="B1160" s="54"/>
      <c r="C1160" s="18"/>
      <c r="D1160" s="18"/>
      <c r="E1160" s="54"/>
      <c r="F1160" s="18"/>
      <c r="G1160" s="18"/>
    </row>
    <row r="1161" spans="1:7" x14ac:dyDescent="0.25">
      <c r="A1161" s="18"/>
      <c r="B1161" s="54"/>
      <c r="C1161" s="18"/>
      <c r="D1161" s="18"/>
      <c r="E1161" s="54"/>
      <c r="F1161" s="18"/>
      <c r="G1161" s="18"/>
    </row>
    <row r="1162" spans="1:7" x14ac:dyDescent="0.25">
      <c r="A1162" s="18"/>
      <c r="B1162" s="54"/>
      <c r="C1162" s="18"/>
      <c r="D1162" s="18"/>
      <c r="E1162" s="54"/>
      <c r="F1162" s="18"/>
      <c r="G1162" s="18"/>
    </row>
    <row r="1163" spans="1:7" x14ac:dyDescent="0.25">
      <c r="A1163" s="18"/>
      <c r="B1163" s="54"/>
      <c r="C1163" s="18"/>
      <c r="D1163" s="18"/>
      <c r="E1163" s="54"/>
      <c r="F1163" s="18"/>
      <c r="G1163" s="18"/>
    </row>
    <row r="1164" spans="1:7" x14ac:dyDescent="0.25">
      <c r="A1164" s="18"/>
      <c r="B1164" s="54"/>
      <c r="C1164" s="18"/>
      <c r="D1164" s="18"/>
      <c r="E1164" s="54"/>
      <c r="F1164" s="18"/>
      <c r="G1164" s="18"/>
    </row>
    <row r="1165" spans="1:7" x14ac:dyDescent="0.25">
      <c r="A1165" s="18"/>
      <c r="B1165" s="54"/>
      <c r="C1165" s="18"/>
      <c r="D1165" s="18"/>
      <c r="E1165" s="54"/>
      <c r="F1165" s="18"/>
      <c r="G1165" s="18"/>
    </row>
    <row r="1166" spans="1:7" x14ac:dyDescent="0.25">
      <c r="A1166" s="18"/>
      <c r="B1166" s="54"/>
      <c r="C1166" s="18"/>
      <c r="D1166" s="18"/>
      <c r="E1166" s="54"/>
      <c r="F1166" s="18"/>
      <c r="G1166" s="18"/>
    </row>
    <row r="1167" spans="1:7" x14ac:dyDescent="0.25">
      <c r="A1167" s="18"/>
      <c r="B1167" s="54"/>
      <c r="C1167" s="18"/>
      <c r="D1167" s="18"/>
      <c r="E1167" s="54"/>
      <c r="F1167" s="18"/>
      <c r="G1167" s="18"/>
    </row>
    <row r="1168" spans="1:7" x14ac:dyDescent="0.25">
      <c r="A1168" s="18"/>
      <c r="B1168" s="54"/>
      <c r="C1168" s="18"/>
      <c r="D1168" s="18"/>
      <c r="E1168" s="54"/>
      <c r="F1168" s="18"/>
      <c r="G1168" s="18"/>
    </row>
    <row r="1169" spans="1:7" x14ac:dyDescent="0.25">
      <c r="A1169" s="18"/>
      <c r="B1169" s="54"/>
      <c r="C1169" s="18"/>
      <c r="D1169" s="18"/>
      <c r="E1169" s="54"/>
      <c r="F1169" s="18"/>
      <c r="G1169" s="18"/>
    </row>
    <row r="1170" spans="1:7" x14ac:dyDescent="0.25">
      <c r="A1170" s="18"/>
      <c r="B1170" s="54"/>
      <c r="C1170" s="18"/>
      <c r="D1170" s="18"/>
      <c r="E1170" s="54"/>
      <c r="F1170" s="18"/>
      <c r="G1170" s="18"/>
    </row>
    <row r="1171" spans="1:7" x14ac:dyDescent="0.25">
      <c r="A1171" s="18"/>
      <c r="B1171" s="54"/>
      <c r="C1171" s="18"/>
      <c r="D1171" s="18"/>
      <c r="E1171" s="54"/>
      <c r="F1171" s="18"/>
      <c r="G1171" s="18"/>
    </row>
    <row r="1172" spans="1:7" x14ac:dyDescent="0.25">
      <c r="A1172" s="18"/>
      <c r="B1172" s="54"/>
      <c r="C1172" s="18"/>
      <c r="D1172" s="18"/>
      <c r="E1172" s="54"/>
      <c r="F1172" s="18"/>
      <c r="G1172" s="18"/>
    </row>
    <row r="1173" spans="1:7" x14ac:dyDescent="0.25">
      <c r="A1173" s="18"/>
      <c r="B1173" s="54"/>
      <c r="C1173" s="18"/>
      <c r="D1173" s="18"/>
      <c r="E1173" s="54"/>
      <c r="F1173" s="18"/>
      <c r="G1173" s="18"/>
    </row>
    <row r="1174" spans="1:7" x14ac:dyDescent="0.25">
      <c r="A1174" s="18"/>
      <c r="B1174" s="54"/>
      <c r="C1174" s="18"/>
      <c r="D1174" s="18"/>
      <c r="E1174" s="54"/>
      <c r="F1174" s="18"/>
      <c r="G1174" s="18"/>
    </row>
    <row r="1175" spans="1:7" x14ac:dyDescent="0.25">
      <c r="A1175" s="18"/>
      <c r="B1175" s="54"/>
      <c r="C1175" s="18"/>
      <c r="D1175" s="18"/>
      <c r="E1175" s="54"/>
      <c r="F1175" s="18"/>
      <c r="G1175" s="18"/>
    </row>
    <row r="1176" spans="1:7" x14ac:dyDescent="0.25">
      <c r="A1176" s="18"/>
      <c r="B1176" s="54"/>
      <c r="C1176" s="18"/>
      <c r="D1176" s="18"/>
      <c r="E1176" s="54"/>
      <c r="F1176" s="18"/>
      <c r="G1176" s="18"/>
    </row>
    <row r="1177" spans="1:7" x14ac:dyDescent="0.25">
      <c r="A1177" s="18"/>
      <c r="B1177" s="54"/>
      <c r="C1177" s="18"/>
      <c r="D1177" s="18"/>
      <c r="E1177" s="54"/>
      <c r="F1177" s="18"/>
      <c r="G1177" s="18"/>
    </row>
    <row r="1178" spans="1:7" x14ac:dyDescent="0.25">
      <c r="A1178" s="18"/>
      <c r="B1178" s="54"/>
      <c r="C1178" s="18"/>
      <c r="D1178" s="18"/>
      <c r="E1178" s="54"/>
      <c r="F1178" s="18"/>
      <c r="G1178" s="18"/>
    </row>
    <row r="1179" spans="1:7" x14ac:dyDescent="0.25">
      <c r="A1179" s="18"/>
      <c r="B1179" s="54"/>
      <c r="C1179" s="18"/>
      <c r="D1179" s="18"/>
      <c r="E1179" s="54"/>
      <c r="F1179" s="18"/>
      <c r="G1179" s="18"/>
    </row>
    <row r="1180" spans="1:7" x14ac:dyDescent="0.25">
      <c r="A1180" s="18"/>
      <c r="B1180" s="54"/>
      <c r="C1180" s="18"/>
      <c r="D1180" s="18"/>
      <c r="E1180" s="54"/>
      <c r="F1180" s="18"/>
      <c r="G1180" s="18"/>
    </row>
    <row r="1181" spans="1:7" x14ac:dyDescent="0.25">
      <c r="A1181" s="18"/>
      <c r="B1181" s="54"/>
      <c r="C1181" s="18"/>
      <c r="D1181" s="18"/>
      <c r="E1181" s="54"/>
      <c r="F1181" s="18"/>
      <c r="G1181" s="18"/>
    </row>
    <row r="1182" spans="1:7" x14ac:dyDescent="0.25">
      <c r="A1182" s="18"/>
      <c r="B1182" s="54"/>
      <c r="C1182" s="18"/>
      <c r="D1182" s="18"/>
      <c r="E1182" s="54"/>
      <c r="F1182" s="18"/>
      <c r="G1182" s="18"/>
    </row>
    <row r="1183" spans="1:7" x14ac:dyDescent="0.25">
      <c r="A1183" s="18"/>
      <c r="B1183" s="54"/>
      <c r="C1183" s="18"/>
      <c r="D1183" s="18"/>
      <c r="E1183" s="54"/>
      <c r="F1183" s="18"/>
      <c r="G1183" s="18"/>
    </row>
    <row r="1184" spans="1:7" x14ac:dyDescent="0.25">
      <c r="A1184" s="18"/>
      <c r="B1184" s="54"/>
      <c r="C1184" s="18"/>
      <c r="D1184" s="18"/>
      <c r="E1184" s="54"/>
      <c r="F1184" s="18"/>
      <c r="G1184" s="18"/>
    </row>
    <row r="1185" spans="1:7" x14ac:dyDescent="0.25">
      <c r="A1185" s="18"/>
      <c r="B1185" s="54"/>
      <c r="C1185" s="18"/>
      <c r="D1185" s="18"/>
      <c r="E1185" s="54"/>
      <c r="F1185" s="18"/>
      <c r="G1185" s="18"/>
    </row>
    <row r="1186" spans="1:7" x14ac:dyDescent="0.25">
      <c r="A1186" s="18"/>
      <c r="B1186" s="54"/>
      <c r="C1186" s="18"/>
      <c r="D1186" s="18"/>
      <c r="E1186" s="54"/>
      <c r="F1186" s="18"/>
      <c r="G1186" s="18"/>
    </row>
    <row r="1187" spans="1:7" x14ac:dyDescent="0.25">
      <c r="A1187" s="18"/>
      <c r="B1187" s="54"/>
      <c r="C1187" s="18"/>
      <c r="D1187" s="18"/>
      <c r="E1187" s="54"/>
      <c r="F1187" s="18"/>
      <c r="G1187" s="18"/>
    </row>
    <row r="1188" spans="1:7" x14ac:dyDescent="0.25">
      <c r="A1188" s="18"/>
      <c r="B1188" s="54"/>
      <c r="C1188" s="18"/>
      <c r="D1188" s="18"/>
      <c r="E1188" s="54"/>
      <c r="F1188" s="18"/>
      <c r="G1188" s="18"/>
    </row>
    <row r="1189" spans="1:7" x14ac:dyDescent="0.25">
      <c r="A1189" s="18"/>
      <c r="B1189" s="54"/>
      <c r="C1189" s="18"/>
      <c r="D1189" s="18"/>
      <c r="E1189" s="54"/>
      <c r="F1189" s="18"/>
      <c r="G1189" s="18"/>
    </row>
    <row r="1190" spans="1:7" x14ac:dyDescent="0.25">
      <c r="A1190" s="18"/>
      <c r="B1190" s="54"/>
      <c r="C1190" s="18"/>
      <c r="D1190" s="18"/>
      <c r="E1190" s="54"/>
      <c r="F1190" s="18"/>
      <c r="G1190" s="18"/>
    </row>
    <row r="1191" spans="1:7" x14ac:dyDescent="0.25">
      <c r="A1191" s="18"/>
      <c r="B1191" s="54"/>
      <c r="C1191" s="18"/>
      <c r="D1191" s="18"/>
      <c r="E1191" s="54"/>
      <c r="F1191" s="18"/>
      <c r="G1191" s="18"/>
    </row>
    <row r="1192" spans="1:7" x14ac:dyDescent="0.25">
      <c r="A1192" s="18"/>
      <c r="B1192" s="54"/>
      <c r="C1192" s="18"/>
      <c r="D1192" s="18"/>
      <c r="E1192" s="54"/>
      <c r="F1192" s="18"/>
      <c r="G1192" s="18"/>
    </row>
    <row r="1193" spans="1:7" x14ac:dyDescent="0.25">
      <c r="A1193" s="18"/>
      <c r="B1193" s="54"/>
      <c r="C1193" s="18"/>
      <c r="D1193" s="18"/>
      <c r="E1193" s="54"/>
      <c r="F1193" s="18"/>
      <c r="G1193" s="18"/>
    </row>
    <row r="1194" spans="1:7" x14ac:dyDescent="0.25">
      <c r="A1194" s="18"/>
      <c r="B1194" s="54"/>
      <c r="C1194" s="18"/>
      <c r="D1194" s="18"/>
      <c r="E1194" s="54"/>
      <c r="F1194" s="18"/>
      <c r="G1194" s="18"/>
    </row>
    <row r="1195" spans="1:7" x14ac:dyDescent="0.25">
      <c r="A1195" s="18"/>
      <c r="B1195" s="54"/>
      <c r="C1195" s="18"/>
      <c r="D1195" s="18"/>
      <c r="E1195" s="54"/>
      <c r="F1195" s="18"/>
      <c r="G1195" s="18"/>
    </row>
  </sheetData>
  <sheetProtection algorithmName="SHA-512" hashValue="U7w3he+0OIT7fvrqZ1fGlgmulnyjPCkIEdm/RyFn6nalck0HtMldxgYGYBXL+AeKrQd3ZOAaQBig6wBF0DHwtA==" saltValue="tPz3QuJkIpF4r6gG7MQV+A==" spinCount="100000" sheet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Q1161"/>
  <sheetViews>
    <sheetView topLeftCell="A67" workbookViewId="0">
      <selection activeCell="I17" sqref="I17"/>
    </sheetView>
  </sheetViews>
  <sheetFormatPr baseColWidth="10" defaultRowHeight="15" x14ac:dyDescent="0.25"/>
  <cols>
    <col min="1" max="1" width="21.85546875" style="19" customWidth="1"/>
    <col min="2" max="2" width="17.28515625" style="2" customWidth="1"/>
    <col min="3" max="3" width="16.7109375" style="19" customWidth="1"/>
    <col min="4" max="4" width="18.7109375" style="19" customWidth="1"/>
    <col min="5" max="5" width="17.7109375" style="19" customWidth="1"/>
    <col min="6" max="6" width="16.7109375" style="19" customWidth="1"/>
    <col min="7" max="7" width="19.28515625" style="19" customWidth="1"/>
    <col min="8" max="173" width="11.42578125" style="54"/>
    <col min="174" max="16384" width="11.42578125" style="2"/>
  </cols>
  <sheetData>
    <row r="1" spans="1:173" x14ac:dyDescent="0.25">
      <c r="A1" s="50" t="s">
        <v>81</v>
      </c>
      <c r="B1" s="50"/>
      <c r="C1" s="50"/>
      <c r="D1" s="52"/>
      <c r="E1" s="18"/>
      <c r="F1" s="18"/>
      <c r="G1" s="18"/>
    </row>
    <row r="2" spans="1:173" s="19" customFormat="1" x14ac:dyDescent="0.25">
      <c r="A2" s="19" t="s">
        <v>79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</row>
    <row r="3" spans="1:173" x14ac:dyDescent="0.25">
      <c r="A3" s="29" t="s">
        <v>33</v>
      </c>
      <c r="B3" s="18"/>
      <c r="C3" s="18"/>
      <c r="D3" s="18"/>
      <c r="E3" s="18"/>
      <c r="F3" s="18"/>
      <c r="G3" s="18"/>
    </row>
    <row r="4" spans="1:173" x14ac:dyDescent="0.25">
      <c r="A4" s="18"/>
      <c r="B4" s="54"/>
      <c r="C4" s="18"/>
      <c r="D4" s="18"/>
      <c r="E4" s="18"/>
      <c r="F4" s="18"/>
      <c r="G4" s="18"/>
    </row>
    <row r="5" spans="1:173" x14ac:dyDescent="0.25">
      <c r="A5" s="19" t="s">
        <v>30</v>
      </c>
      <c r="B5" s="106">
        <v>0</v>
      </c>
      <c r="C5" s="57"/>
      <c r="D5" s="18"/>
      <c r="E5" s="55"/>
      <c r="F5" s="18"/>
      <c r="G5" s="56"/>
    </row>
    <row r="6" spans="1:173" x14ac:dyDescent="0.25">
      <c r="A6" s="19" t="s">
        <v>39</v>
      </c>
      <c r="B6" s="107">
        <v>0</v>
      </c>
      <c r="C6" s="57"/>
      <c r="D6" s="18"/>
      <c r="E6" s="55"/>
      <c r="F6" s="18"/>
      <c r="G6" s="56"/>
    </row>
    <row r="7" spans="1:173" x14ac:dyDescent="0.25">
      <c r="A7" s="19" t="s">
        <v>31</v>
      </c>
      <c r="B7" s="108">
        <v>0</v>
      </c>
      <c r="C7" s="58"/>
      <c r="D7" s="18"/>
      <c r="E7" s="18"/>
      <c r="F7" s="18"/>
      <c r="G7" s="18"/>
    </row>
    <row r="8" spans="1:173" x14ac:dyDescent="0.25">
      <c r="A8" s="19" t="s">
        <v>32</v>
      </c>
      <c r="B8" s="28" t="s">
        <v>40</v>
      </c>
      <c r="C8" s="58"/>
      <c r="D8" s="18"/>
      <c r="E8" s="18"/>
      <c r="F8" s="18"/>
      <c r="G8" s="18"/>
    </row>
    <row r="9" spans="1:173" ht="18.75" x14ac:dyDescent="0.3">
      <c r="A9" s="19" t="s">
        <v>39</v>
      </c>
      <c r="B9" s="17">
        <v>0</v>
      </c>
      <c r="C9" s="59"/>
      <c r="D9" s="43" t="s">
        <v>75</v>
      </c>
      <c r="E9" s="43"/>
      <c r="F9" s="43"/>
      <c r="G9" s="42"/>
    </row>
    <row r="10" spans="1:173" x14ac:dyDescent="0.25">
      <c r="A10" s="18"/>
      <c r="B10" s="60"/>
      <c r="C10" s="59"/>
      <c r="D10" s="18"/>
      <c r="E10" s="18"/>
      <c r="F10" s="18"/>
      <c r="G10" s="18"/>
    </row>
    <row r="11" spans="1:173" x14ac:dyDescent="0.25">
      <c r="A11" s="18"/>
      <c r="B11" s="54"/>
      <c r="C11" s="18"/>
      <c r="D11" s="18"/>
      <c r="E11" s="18"/>
      <c r="F11" s="18"/>
      <c r="G11" s="18"/>
    </row>
    <row r="12" spans="1:173" ht="33.75" customHeight="1" thickBot="1" x14ac:dyDescent="0.3">
      <c r="A12" s="30" t="s">
        <v>7</v>
      </c>
      <c r="B12" s="53" t="s">
        <v>26</v>
      </c>
      <c r="C12" s="30" t="s">
        <v>0</v>
      </c>
      <c r="D12" s="30" t="s">
        <v>38</v>
      </c>
      <c r="E12" s="30" t="s">
        <v>27</v>
      </c>
      <c r="F12" s="30" t="s">
        <v>29</v>
      </c>
      <c r="G12" s="30" t="s">
        <v>28</v>
      </c>
    </row>
    <row r="13" spans="1:173" ht="19.5" customHeight="1" x14ac:dyDescent="0.25">
      <c r="A13" s="61"/>
      <c r="B13" s="41"/>
      <c r="C13" s="61"/>
      <c r="D13" s="61"/>
      <c r="E13" s="61"/>
      <c r="F13" s="61"/>
      <c r="G13" s="61"/>
    </row>
    <row r="14" spans="1:173" x14ac:dyDescent="0.25">
      <c r="A14" s="64">
        <v>0</v>
      </c>
      <c r="B14" s="65">
        <v>0</v>
      </c>
      <c r="C14" s="63">
        <v>0</v>
      </c>
      <c r="D14" s="63">
        <v>0</v>
      </c>
      <c r="E14" s="63">
        <f>+$B$5</f>
        <v>0</v>
      </c>
      <c r="F14" s="63">
        <v>0</v>
      </c>
      <c r="G14" s="63">
        <v>0</v>
      </c>
    </row>
    <row r="15" spans="1:173" x14ac:dyDescent="0.25">
      <c r="A15" s="64">
        <v>1</v>
      </c>
      <c r="B15" s="65">
        <v>0</v>
      </c>
      <c r="C15" s="63">
        <f>IF(E14&lt;1,0,E14*$B$7)</f>
        <v>0</v>
      </c>
      <c r="D15" s="63">
        <f>IF(E14&lt;1,0,B15-C15)</f>
        <v>0</v>
      </c>
      <c r="E15" s="63">
        <f>IF(E14&lt;1,0,E14-D15)</f>
        <v>0</v>
      </c>
      <c r="F15" s="63">
        <f>IF(E14&lt;1,0,F14+C15)</f>
        <v>0</v>
      </c>
      <c r="G15" s="63">
        <f>IF(E14&lt;1,0,G14+D15)</f>
        <v>0</v>
      </c>
      <c r="I15" s="62"/>
      <c r="J15" s="62"/>
      <c r="K15" s="62"/>
      <c r="L15" s="62"/>
      <c r="M15" s="62"/>
    </row>
    <row r="16" spans="1:173" x14ac:dyDescent="0.25">
      <c r="A16" s="64">
        <v>2</v>
      </c>
      <c r="B16" s="65">
        <v>0</v>
      </c>
      <c r="C16" s="63">
        <f t="shared" ref="C16:C79" si="0">IF(E15&lt;1,0,E15*$B$7)</f>
        <v>0</v>
      </c>
      <c r="D16" s="63">
        <f t="shared" ref="D16:D79" si="1">IF(E15&lt;1,0,B16-C16)</f>
        <v>0</v>
      </c>
      <c r="E16" s="63">
        <f t="shared" ref="E16:E79" si="2">IF(E15&lt;1,0,E15-D16)</f>
        <v>0</v>
      </c>
      <c r="F16" s="63">
        <f t="shared" ref="F16:F79" si="3">IF(E15&lt;1,0,F15+C16)</f>
        <v>0</v>
      </c>
      <c r="G16" s="63">
        <f t="shared" ref="G16:G79" si="4">IF(E15&lt;1,0,G15+D16)</f>
        <v>0</v>
      </c>
    </row>
    <row r="17" spans="1:7" x14ac:dyDescent="0.25">
      <c r="A17" s="64">
        <v>3</v>
      </c>
      <c r="B17" s="65">
        <v>0</v>
      </c>
      <c r="C17" s="63">
        <f t="shared" si="0"/>
        <v>0</v>
      </c>
      <c r="D17" s="63">
        <f t="shared" si="1"/>
        <v>0</v>
      </c>
      <c r="E17" s="63">
        <f t="shared" si="2"/>
        <v>0</v>
      </c>
      <c r="F17" s="63">
        <f t="shared" si="3"/>
        <v>0</v>
      </c>
      <c r="G17" s="63">
        <f t="shared" si="4"/>
        <v>0</v>
      </c>
    </row>
    <row r="18" spans="1:7" x14ac:dyDescent="0.25">
      <c r="A18" s="64">
        <v>4</v>
      </c>
      <c r="B18" s="65">
        <v>0</v>
      </c>
      <c r="C18" s="63">
        <f t="shared" si="0"/>
        <v>0</v>
      </c>
      <c r="D18" s="63">
        <f t="shared" si="1"/>
        <v>0</v>
      </c>
      <c r="E18" s="63">
        <f t="shared" si="2"/>
        <v>0</v>
      </c>
      <c r="F18" s="63">
        <f t="shared" si="3"/>
        <v>0</v>
      </c>
      <c r="G18" s="63">
        <f t="shared" si="4"/>
        <v>0</v>
      </c>
    </row>
    <row r="19" spans="1:7" x14ac:dyDescent="0.25">
      <c r="A19" s="64">
        <v>5</v>
      </c>
      <c r="B19" s="65">
        <v>0</v>
      </c>
      <c r="C19" s="63">
        <f t="shared" si="0"/>
        <v>0</v>
      </c>
      <c r="D19" s="63">
        <f t="shared" si="1"/>
        <v>0</v>
      </c>
      <c r="E19" s="63">
        <f t="shared" si="2"/>
        <v>0</v>
      </c>
      <c r="F19" s="63">
        <f t="shared" si="3"/>
        <v>0</v>
      </c>
      <c r="G19" s="63">
        <f t="shared" si="4"/>
        <v>0</v>
      </c>
    </row>
    <row r="20" spans="1:7" x14ac:dyDescent="0.25">
      <c r="A20" s="64">
        <v>6</v>
      </c>
      <c r="B20" s="65">
        <v>0</v>
      </c>
      <c r="C20" s="63">
        <f t="shared" si="0"/>
        <v>0</v>
      </c>
      <c r="D20" s="63">
        <f t="shared" si="1"/>
        <v>0</v>
      </c>
      <c r="E20" s="63">
        <f t="shared" si="2"/>
        <v>0</v>
      </c>
      <c r="F20" s="63">
        <f t="shared" si="3"/>
        <v>0</v>
      </c>
      <c r="G20" s="63">
        <f t="shared" si="4"/>
        <v>0</v>
      </c>
    </row>
    <row r="21" spans="1:7" x14ac:dyDescent="0.25">
      <c r="A21" s="64">
        <v>7</v>
      </c>
      <c r="B21" s="65">
        <v>0</v>
      </c>
      <c r="C21" s="63">
        <f t="shared" si="0"/>
        <v>0</v>
      </c>
      <c r="D21" s="63">
        <f t="shared" si="1"/>
        <v>0</v>
      </c>
      <c r="E21" s="63">
        <f t="shared" si="2"/>
        <v>0</v>
      </c>
      <c r="F21" s="63">
        <f t="shared" si="3"/>
        <v>0</v>
      </c>
      <c r="G21" s="63">
        <f t="shared" si="4"/>
        <v>0</v>
      </c>
    </row>
    <row r="22" spans="1:7" x14ac:dyDescent="0.25">
      <c r="A22" s="64">
        <v>8</v>
      </c>
      <c r="B22" s="65">
        <v>0</v>
      </c>
      <c r="C22" s="63">
        <f t="shared" si="0"/>
        <v>0</v>
      </c>
      <c r="D22" s="63">
        <f t="shared" si="1"/>
        <v>0</v>
      </c>
      <c r="E22" s="63">
        <f t="shared" si="2"/>
        <v>0</v>
      </c>
      <c r="F22" s="63">
        <f t="shared" si="3"/>
        <v>0</v>
      </c>
      <c r="G22" s="63">
        <f t="shared" si="4"/>
        <v>0</v>
      </c>
    </row>
    <row r="23" spans="1:7" x14ac:dyDescent="0.25">
      <c r="A23" s="64">
        <v>9</v>
      </c>
      <c r="B23" s="65">
        <v>0</v>
      </c>
      <c r="C23" s="63">
        <f t="shared" si="0"/>
        <v>0</v>
      </c>
      <c r="D23" s="63">
        <f t="shared" si="1"/>
        <v>0</v>
      </c>
      <c r="E23" s="63">
        <f t="shared" si="2"/>
        <v>0</v>
      </c>
      <c r="F23" s="63">
        <f t="shared" si="3"/>
        <v>0</v>
      </c>
      <c r="G23" s="63">
        <f t="shared" si="4"/>
        <v>0</v>
      </c>
    </row>
    <row r="24" spans="1:7" x14ac:dyDescent="0.25">
      <c r="A24" s="64">
        <v>10</v>
      </c>
      <c r="B24" s="65">
        <v>0</v>
      </c>
      <c r="C24" s="63">
        <f t="shared" si="0"/>
        <v>0</v>
      </c>
      <c r="D24" s="63">
        <f t="shared" si="1"/>
        <v>0</v>
      </c>
      <c r="E24" s="63">
        <f t="shared" si="2"/>
        <v>0</v>
      </c>
      <c r="F24" s="63">
        <f t="shared" si="3"/>
        <v>0</v>
      </c>
      <c r="G24" s="63">
        <f t="shared" si="4"/>
        <v>0</v>
      </c>
    </row>
    <row r="25" spans="1:7" x14ac:dyDescent="0.25">
      <c r="A25" s="64">
        <v>11</v>
      </c>
      <c r="B25" s="65">
        <v>0</v>
      </c>
      <c r="C25" s="63">
        <f t="shared" si="0"/>
        <v>0</v>
      </c>
      <c r="D25" s="63">
        <f t="shared" si="1"/>
        <v>0</v>
      </c>
      <c r="E25" s="63">
        <f t="shared" si="2"/>
        <v>0</v>
      </c>
      <c r="F25" s="63">
        <f t="shared" si="3"/>
        <v>0</v>
      </c>
      <c r="G25" s="63">
        <f t="shared" si="4"/>
        <v>0</v>
      </c>
    </row>
    <row r="26" spans="1:7" x14ac:dyDescent="0.25">
      <c r="A26" s="64">
        <v>12</v>
      </c>
      <c r="B26" s="65">
        <v>0</v>
      </c>
      <c r="C26" s="63">
        <f t="shared" si="0"/>
        <v>0</v>
      </c>
      <c r="D26" s="63">
        <f t="shared" si="1"/>
        <v>0</v>
      </c>
      <c r="E26" s="63">
        <f t="shared" si="2"/>
        <v>0</v>
      </c>
      <c r="F26" s="63">
        <f t="shared" si="3"/>
        <v>0</v>
      </c>
      <c r="G26" s="63">
        <f t="shared" si="4"/>
        <v>0</v>
      </c>
    </row>
    <row r="27" spans="1:7" x14ac:dyDescent="0.25">
      <c r="A27" s="64">
        <v>13</v>
      </c>
      <c r="B27" s="65">
        <v>0</v>
      </c>
      <c r="C27" s="63">
        <f t="shared" si="0"/>
        <v>0</v>
      </c>
      <c r="D27" s="63">
        <f t="shared" si="1"/>
        <v>0</v>
      </c>
      <c r="E27" s="63">
        <f t="shared" si="2"/>
        <v>0</v>
      </c>
      <c r="F27" s="63">
        <f t="shared" si="3"/>
        <v>0</v>
      </c>
      <c r="G27" s="63">
        <f t="shared" si="4"/>
        <v>0</v>
      </c>
    </row>
    <row r="28" spans="1:7" x14ac:dyDescent="0.25">
      <c r="A28" s="64">
        <v>14</v>
      </c>
      <c r="B28" s="65">
        <v>0</v>
      </c>
      <c r="C28" s="63">
        <f t="shared" si="0"/>
        <v>0</v>
      </c>
      <c r="D28" s="63">
        <f t="shared" si="1"/>
        <v>0</v>
      </c>
      <c r="E28" s="63">
        <f t="shared" si="2"/>
        <v>0</v>
      </c>
      <c r="F28" s="63">
        <f t="shared" si="3"/>
        <v>0</v>
      </c>
      <c r="G28" s="63">
        <f t="shared" si="4"/>
        <v>0</v>
      </c>
    </row>
    <row r="29" spans="1:7" x14ac:dyDescent="0.25">
      <c r="A29" s="64">
        <v>15</v>
      </c>
      <c r="B29" s="65">
        <v>0</v>
      </c>
      <c r="C29" s="63">
        <f t="shared" si="0"/>
        <v>0</v>
      </c>
      <c r="D29" s="63">
        <f t="shared" si="1"/>
        <v>0</v>
      </c>
      <c r="E29" s="63">
        <f t="shared" si="2"/>
        <v>0</v>
      </c>
      <c r="F29" s="63">
        <f t="shared" si="3"/>
        <v>0</v>
      </c>
      <c r="G29" s="63">
        <f t="shared" si="4"/>
        <v>0</v>
      </c>
    </row>
    <row r="30" spans="1:7" x14ac:dyDescent="0.25">
      <c r="A30" s="64">
        <v>16</v>
      </c>
      <c r="B30" s="65">
        <v>0</v>
      </c>
      <c r="C30" s="63">
        <f t="shared" si="0"/>
        <v>0</v>
      </c>
      <c r="D30" s="63">
        <f t="shared" si="1"/>
        <v>0</v>
      </c>
      <c r="E30" s="63">
        <f t="shared" si="2"/>
        <v>0</v>
      </c>
      <c r="F30" s="63">
        <f t="shared" si="3"/>
        <v>0</v>
      </c>
      <c r="G30" s="63">
        <f t="shared" si="4"/>
        <v>0</v>
      </c>
    </row>
    <row r="31" spans="1:7" x14ac:dyDescent="0.25">
      <c r="A31" s="64">
        <v>17</v>
      </c>
      <c r="B31" s="65">
        <v>0</v>
      </c>
      <c r="C31" s="63">
        <f t="shared" si="0"/>
        <v>0</v>
      </c>
      <c r="D31" s="63">
        <f t="shared" si="1"/>
        <v>0</v>
      </c>
      <c r="E31" s="63">
        <f t="shared" si="2"/>
        <v>0</v>
      </c>
      <c r="F31" s="63">
        <f t="shared" si="3"/>
        <v>0</v>
      </c>
      <c r="G31" s="63">
        <f t="shared" si="4"/>
        <v>0</v>
      </c>
    </row>
    <row r="32" spans="1:7" x14ac:dyDescent="0.25">
      <c r="A32" s="64">
        <v>18</v>
      </c>
      <c r="B32" s="65">
        <v>0</v>
      </c>
      <c r="C32" s="63">
        <f t="shared" si="0"/>
        <v>0</v>
      </c>
      <c r="D32" s="63">
        <f t="shared" si="1"/>
        <v>0</v>
      </c>
      <c r="E32" s="63">
        <f t="shared" si="2"/>
        <v>0</v>
      </c>
      <c r="F32" s="63">
        <f t="shared" si="3"/>
        <v>0</v>
      </c>
      <c r="G32" s="63">
        <f t="shared" si="4"/>
        <v>0</v>
      </c>
    </row>
    <row r="33" spans="1:7" x14ac:dyDescent="0.25">
      <c r="A33" s="64">
        <v>19</v>
      </c>
      <c r="B33" s="65">
        <v>0</v>
      </c>
      <c r="C33" s="63">
        <f t="shared" si="0"/>
        <v>0</v>
      </c>
      <c r="D33" s="63">
        <f t="shared" si="1"/>
        <v>0</v>
      </c>
      <c r="E33" s="63">
        <f t="shared" si="2"/>
        <v>0</v>
      </c>
      <c r="F33" s="63">
        <f t="shared" si="3"/>
        <v>0</v>
      </c>
      <c r="G33" s="63">
        <f t="shared" si="4"/>
        <v>0</v>
      </c>
    </row>
    <row r="34" spans="1:7" x14ac:dyDescent="0.25">
      <c r="A34" s="64">
        <v>20</v>
      </c>
      <c r="B34" s="65">
        <v>0</v>
      </c>
      <c r="C34" s="63">
        <f t="shared" si="0"/>
        <v>0</v>
      </c>
      <c r="D34" s="63">
        <f t="shared" si="1"/>
        <v>0</v>
      </c>
      <c r="E34" s="63">
        <f t="shared" si="2"/>
        <v>0</v>
      </c>
      <c r="F34" s="63">
        <f t="shared" si="3"/>
        <v>0</v>
      </c>
      <c r="G34" s="63">
        <f t="shared" si="4"/>
        <v>0</v>
      </c>
    </row>
    <row r="35" spans="1:7" x14ac:dyDescent="0.25">
      <c r="A35" s="64">
        <v>21</v>
      </c>
      <c r="B35" s="65">
        <v>0</v>
      </c>
      <c r="C35" s="63">
        <f t="shared" si="0"/>
        <v>0</v>
      </c>
      <c r="D35" s="63">
        <f t="shared" si="1"/>
        <v>0</v>
      </c>
      <c r="E35" s="63">
        <f t="shared" si="2"/>
        <v>0</v>
      </c>
      <c r="F35" s="63">
        <f t="shared" si="3"/>
        <v>0</v>
      </c>
      <c r="G35" s="63">
        <f t="shared" si="4"/>
        <v>0</v>
      </c>
    </row>
    <row r="36" spans="1:7" x14ac:dyDescent="0.25">
      <c r="A36" s="64">
        <v>22</v>
      </c>
      <c r="B36" s="65">
        <v>0</v>
      </c>
      <c r="C36" s="63">
        <f t="shared" si="0"/>
        <v>0</v>
      </c>
      <c r="D36" s="63">
        <f t="shared" si="1"/>
        <v>0</v>
      </c>
      <c r="E36" s="63">
        <f t="shared" si="2"/>
        <v>0</v>
      </c>
      <c r="F36" s="63">
        <f t="shared" si="3"/>
        <v>0</v>
      </c>
      <c r="G36" s="63">
        <f t="shared" si="4"/>
        <v>0</v>
      </c>
    </row>
    <row r="37" spans="1:7" x14ac:dyDescent="0.25">
      <c r="A37" s="64">
        <v>23</v>
      </c>
      <c r="B37" s="65">
        <v>0</v>
      </c>
      <c r="C37" s="63">
        <f t="shared" si="0"/>
        <v>0</v>
      </c>
      <c r="D37" s="63">
        <f t="shared" si="1"/>
        <v>0</v>
      </c>
      <c r="E37" s="63">
        <f t="shared" si="2"/>
        <v>0</v>
      </c>
      <c r="F37" s="63">
        <f t="shared" si="3"/>
        <v>0</v>
      </c>
      <c r="G37" s="63">
        <f t="shared" si="4"/>
        <v>0</v>
      </c>
    </row>
    <row r="38" spans="1:7" x14ac:dyDescent="0.25">
      <c r="A38" s="64">
        <v>24</v>
      </c>
      <c r="B38" s="65">
        <v>0</v>
      </c>
      <c r="C38" s="63">
        <f t="shared" si="0"/>
        <v>0</v>
      </c>
      <c r="D38" s="63">
        <f t="shared" si="1"/>
        <v>0</v>
      </c>
      <c r="E38" s="63">
        <f t="shared" si="2"/>
        <v>0</v>
      </c>
      <c r="F38" s="63">
        <f t="shared" si="3"/>
        <v>0</v>
      </c>
      <c r="G38" s="63">
        <f t="shared" si="4"/>
        <v>0</v>
      </c>
    </row>
    <row r="39" spans="1:7" x14ac:dyDescent="0.25">
      <c r="A39" s="64">
        <v>25</v>
      </c>
      <c r="B39" s="65">
        <v>0</v>
      </c>
      <c r="C39" s="63">
        <f t="shared" si="0"/>
        <v>0</v>
      </c>
      <c r="D39" s="63">
        <f t="shared" si="1"/>
        <v>0</v>
      </c>
      <c r="E39" s="63">
        <f t="shared" si="2"/>
        <v>0</v>
      </c>
      <c r="F39" s="63">
        <f t="shared" si="3"/>
        <v>0</v>
      </c>
      <c r="G39" s="63">
        <f t="shared" si="4"/>
        <v>0</v>
      </c>
    </row>
    <row r="40" spans="1:7" x14ac:dyDescent="0.25">
      <c r="A40" s="64">
        <v>26</v>
      </c>
      <c r="B40" s="65">
        <v>0</v>
      </c>
      <c r="C40" s="63">
        <f t="shared" si="0"/>
        <v>0</v>
      </c>
      <c r="D40" s="63">
        <f t="shared" si="1"/>
        <v>0</v>
      </c>
      <c r="E40" s="63">
        <f t="shared" si="2"/>
        <v>0</v>
      </c>
      <c r="F40" s="63">
        <f t="shared" si="3"/>
        <v>0</v>
      </c>
      <c r="G40" s="63">
        <f t="shared" si="4"/>
        <v>0</v>
      </c>
    </row>
    <row r="41" spans="1:7" x14ac:dyDescent="0.25">
      <c r="A41" s="64">
        <v>27</v>
      </c>
      <c r="B41" s="65">
        <v>0</v>
      </c>
      <c r="C41" s="63">
        <f t="shared" si="0"/>
        <v>0</v>
      </c>
      <c r="D41" s="63">
        <f t="shared" si="1"/>
        <v>0</v>
      </c>
      <c r="E41" s="63">
        <f t="shared" si="2"/>
        <v>0</v>
      </c>
      <c r="F41" s="63">
        <f t="shared" si="3"/>
        <v>0</v>
      </c>
      <c r="G41" s="63">
        <f t="shared" si="4"/>
        <v>0</v>
      </c>
    </row>
    <row r="42" spans="1:7" x14ac:dyDescent="0.25">
      <c r="A42" s="64">
        <v>28</v>
      </c>
      <c r="B42" s="65">
        <v>0</v>
      </c>
      <c r="C42" s="63">
        <f t="shared" si="0"/>
        <v>0</v>
      </c>
      <c r="D42" s="63">
        <f t="shared" si="1"/>
        <v>0</v>
      </c>
      <c r="E42" s="63">
        <f t="shared" si="2"/>
        <v>0</v>
      </c>
      <c r="F42" s="63">
        <f t="shared" si="3"/>
        <v>0</v>
      </c>
      <c r="G42" s="63">
        <f t="shared" si="4"/>
        <v>0</v>
      </c>
    </row>
    <row r="43" spans="1:7" x14ac:dyDescent="0.25">
      <c r="A43" s="64">
        <v>29</v>
      </c>
      <c r="B43" s="65">
        <v>0</v>
      </c>
      <c r="C43" s="63">
        <f t="shared" si="0"/>
        <v>0</v>
      </c>
      <c r="D43" s="63">
        <f t="shared" si="1"/>
        <v>0</v>
      </c>
      <c r="E43" s="63">
        <f t="shared" si="2"/>
        <v>0</v>
      </c>
      <c r="F43" s="63">
        <f t="shared" si="3"/>
        <v>0</v>
      </c>
      <c r="G43" s="63">
        <f t="shared" si="4"/>
        <v>0</v>
      </c>
    </row>
    <row r="44" spans="1:7" x14ac:dyDescent="0.25">
      <c r="A44" s="64">
        <v>30</v>
      </c>
      <c r="B44" s="65">
        <v>0</v>
      </c>
      <c r="C44" s="63">
        <f t="shared" si="0"/>
        <v>0</v>
      </c>
      <c r="D44" s="63">
        <f t="shared" si="1"/>
        <v>0</v>
      </c>
      <c r="E44" s="63">
        <f t="shared" si="2"/>
        <v>0</v>
      </c>
      <c r="F44" s="63">
        <f t="shared" si="3"/>
        <v>0</v>
      </c>
      <c r="G44" s="63">
        <f t="shared" si="4"/>
        <v>0</v>
      </c>
    </row>
    <row r="45" spans="1:7" x14ac:dyDescent="0.25">
      <c r="A45" s="64">
        <v>31</v>
      </c>
      <c r="B45" s="65">
        <v>0</v>
      </c>
      <c r="C45" s="63">
        <f t="shared" si="0"/>
        <v>0</v>
      </c>
      <c r="D45" s="63">
        <f t="shared" si="1"/>
        <v>0</v>
      </c>
      <c r="E45" s="63">
        <f t="shared" si="2"/>
        <v>0</v>
      </c>
      <c r="F45" s="63">
        <f t="shared" si="3"/>
        <v>0</v>
      </c>
      <c r="G45" s="63">
        <f t="shared" si="4"/>
        <v>0</v>
      </c>
    </row>
    <row r="46" spans="1:7" x14ac:dyDescent="0.25">
      <c r="A46" s="64">
        <v>32</v>
      </c>
      <c r="B46" s="65">
        <v>0</v>
      </c>
      <c r="C46" s="63">
        <f t="shared" si="0"/>
        <v>0</v>
      </c>
      <c r="D46" s="63">
        <f t="shared" si="1"/>
        <v>0</v>
      </c>
      <c r="E46" s="63">
        <f t="shared" si="2"/>
        <v>0</v>
      </c>
      <c r="F46" s="63">
        <f t="shared" si="3"/>
        <v>0</v>
      </c>
      <c r="G46" s="63">
        <f t="shared" si="4"/>
        <v>0</v>
      </c>
    </row>
    <row r="47" spans="1:7" x14ac:dyDescent="0.25">
      <c r="A47" s="64">
        <v>33</v>
      </c>
      <c r="B47" s="65">
        <v>0</v>
      </c>
      <c r="C47" s="63">
        <f t="shared" si="0"/>
        <v>0</v>
      </c>
      <c r="D47" s="63">
        <f t="shared" si="1"/>
        <v>0</v>
      </c>
      <c r="E47" s="63">
        <f t="shared" si="2"/>
        <v>0</v>
      </c>
      <c r="F47" s="63">
        <f t="shared" si="3"/>
        <v>0</v>
      </c>
      <c r="G47" s="63">
        <f t="shared" si="4"/>
        <v>0</v>
      </c>
    </row>
    <row r="48" spans="1:7" x14ac:dyDescent="0.25">
      <c r="A48" s="64">
        <v>34</v>
      </c>
      <c r="B48" s="65">
        <v>0</v>
      </c>
      <c r="C48" s="63">
        <f t="shared" si="0"/>
        <v>0</v>
      </c>
      <c r="D48" s="63">
        <f t="shared" si="1"/>
        <v>0</v>
      </c>
      <c r="E48" s="63">
        <f t="shared" si="2"/>
        <v>0</v>
      </c>
      <c r="F48" s="63">
        <f t="shared" si="3"/>
        <v>0</v>
      </c>
      <c r="G48" s="63">
        <f t="shared" si="4"/>
        <v>0</v>
      </c>
    </row>
    <row r="49" spans="1:7" x14ac:dyDescent="0.25">
      <c r="A49" s="64">
        <v>35</v>
      </c>
      <c r="B49" s="65">
        <v>0</v>
      </c>
      <c r="C49" s="63">
        <f t="shared" si="0"/>
        <v>0</v>
      </c>
      <c r="D49" s="63">
        <f t="shared" si="1"/>
        <v>0</v>
      </c>
      <c r="E49" s="63">
        <f t="shared" si="2"/>
        <v>0</v>
      </c>
      <c r="F49" s="63">
        <f t="shared" si="3"/>
        <v>0</v>
      </c>
      <c r="G49" s="63">
        <f t="shared" si="4"/>
        <v>0</v>
      </c>
    </row>
    <row r="50" spans="1:7" x14ac:dyDescent="0.25">
      <c r="A50" s="64">
        <v>36</v>
      </c>
      <c r="B50" s="65">
        <v>0</v>
      </c>
      <c r="C50" s="63">
        <f t="shared" si="0"/>
        <v>0</v>
      </c>
      <c r="D50" s="63">
        <f t="shared" si="1"/>
        <v>0</v>
      </c>
      <c r="E50" s="63">
        <f t="shared" si="2"/>
        <v>0</v>
      </c>
      <c r="F50" s="63">
        <f t="shared" si="3"/>
        <v>0</v>
      </c>
      <c r="G50" s="63">
        <f t="shared" si="4"/>
        <v>0</v>
      </c>
    </row>
    <row r="51" spans="1:7" x14ac:dyDescent="0.25">
      <c r="A51" s="64">
        <v>37</v>
      </c>
      <c r="B51" s="65">
        <v>0</v>
      </c>
      <c r="C51" s="63">
        <f t="shared" si="0"/>
        <v>0</v>
      </c>
      <c r="D51" s="63">
        <f t="shared" si="1"/>
        <v>0</v>
      </c>
      <c r="E51" s="63">
        <f t="shared" si="2"/>
        <v>0</v>
      </c>
      <c r="F51" s="63">
        <f t="shared" si="3"/>
        <v>0</v>
      </c>
      <c r="G51" s="63">
        <f t="shared" si="4"/>
        <v>0</v>
      </c>
    </row>
    <row r="52" spans="1:7" x14ac:dyDescent="0.25">
      <c r="A52" s="64">
        <v>38</v>
      </c>
      <c r="B52" s="65">
        <v>0</v>
      </c>
      <c r="C52" s="63">
        <f t="shared" si="0"/>
        <v>0</v>
      </c>
      <c r="D52" s="63">
        <f t="shared" si="1"/>
        <v>0</v>
      </c>
      <c r="E52" s="63">
        <f t="shared" si="2"/>
        <v>0</v>
      </c>
      <c r="F52" s="63">
        <f t="shared" si="3"/>
        <v>0</v>
      </c>
      <c r="G52" s="63">
        <f t="shared" si="4"/>
        <v>0</v>
      </c>
    </row>
    <row r="53" spans="1:7" x14ac:dyDescent="0.25">
      <c r="A53" s="64">
        <v>39</v>
      </c>
      <c r="B53" s="65">
        <v>0</v>
      </c>
      <c r="C53" s="63">
        <f t="shared" si="0"/>
        <v>0</v>
      </c>
      <c r="D53" s="63">
        <f t="shared" si="1"/>
        <v>0</v>
      </c>
      <c r="E53" s="63">
        <f t="shared" si="2"/>
        <v>0</v>
      </c>
      <c r="F53" s="63">
        <f t="shared" si="3"/>
        <v>0</v>
      </c>
      <c r="G53" s="63">
        <f t="shared" si="4"/>
        <v>0</v>
      </c>
    </row>
    <row r="54" spans="1:7" x14ac:dyDescent="0.25">
      <c r="A54" s="64">
        <v>40</v>
      </c>
      <c r="B54" s="65">
        <v>0</v>
      </c>
      <c r="C54" s="63">
        <f t="shared" si="0"/>
        <v>0</v>
      </c>
      <c r="D54" s="63">
        <f t="shared" si="1"/>
        <v>0</v>
      </c>
      <c r="E54" s="63">
        <f t="shared" si="2"/>
        <v>0</v>
      </c>
      <c r="F54" s="63">
        <f t="shared" si="3"/>
        <v>0</v>
      </c>
      <c r="G54" s="63">
        <f t="shared" si="4"/>
        <v>0</v>
      </c>
    </row>
    <row r="55" spans="1:7" x14ac:dyDescent="0.25">
      <c r="A55" s="64">
        <v>41</v>
      </c>
      <c r="B55" s="65">
        <v>0</v>
      </c>
      <c r="C55" s="63">
        <f t="shared" si="0"/>
        <v>0</v>
      </c>
      <c r="D55" s="63">
        <f t="shared" si="1"/>
        <v>0</v>
      </c>
      <c r="E55" s="63">
        <f t="shared" si="2"/>
        <v>0</v>
      </c>
      <c r="F55" s="63">
        <f t="shared" si="3"/>
        <v>0</v>
      </c>
      <c r="G55" s="63">
        <f t="shared" si="4"/>
        <v>0</v>
      </c>
    </row>
    <row r="56" spans="1:7" x14ac:dyDescent="0.25">
      <c r="A56" s="64">
        <v>42</v>
      </c>
      <c r="B56" s="65">
        <v>0</v>
      </c>
      <c r="C56" s="63">
        <f t="shared" si="0"/>
        <v>0</v>
      </c>
      <c r="D56" s="63">
        <f t="shared" si="1"/>
        <v>0</v>
      </c>
      <c r="E56" s="63">
        <f t="shared" si="2"/>
        <v>0</v>
      </c>
      <c r="F56" s="63">
        <f t="shared" si="3"/>
        <v>0</v>
      </c>
      <c r="G56" s="63">
        <f t="shared" si="4"/>
        <v>0</v>
      </c>
    </row>
    <row r="57" spans="1:7" x14ac:dyDescent="0.25">
      <c r="A57" s="64">
        <v>43</v>
      </c>
      <c r="B57" s="65">
        <v>0</v>
      </c>
      <c r="C57" s="63">
        <f t="shared" si="0"/>
        <v>0</v>
      </c>
      <c r="D57" s="63">
        <f t="shared" si="1"/>
        <v>0</v>
      </c>
      <c r="E57" s="63">
        <f t="shared" si="2"/>
        <v>0</v>
      </c>
      <c r="F57" s="63">
        <f t="shared" si="3"/>
        <v>0</v>
      </c>
      <c r="G57" s="63">
        <f t="shared" si="4"/>
        <v>0</v>
      </c>
    </row>
    <row r="58" spans="1:7" x14ac:dyDescent="0.25">
      <c r="A58" s="64">
        <v>44</v>
      </c>
      <c r="B58" s="65">
        <v>0</v>
      </c>
      <c r="C58" s="63">
        <f t="shared" si="0"/>
        <v>0</v>
      </c>
      <c r="D58" s="63">
        <f t="shared" si="1"/>
        <v>0</v>
      </c>
      <c r="E58" s="63">
        <f t="shared" si="2"/>
        <v>0</v>
      </c>
      <c r="F58" s="63">
        <f t="shared" si="3"/>
        <v>0</v>
      </c>
      <c r="G58" s="63">
        <f t="shared" si="4"/>
        <v>0</v>
      </c>
    </row>
    <row r="59" spans="1:7" x14ac:dyDescent="0.25">
      <c r="A59" s="64">
        <v>45</v>
      </c>
      <c r="B59" s="65">
        <v>0</v>
      </c>
      <c r="C59" s="63">
        <f t="shared" si="0"/>
        <v>0</v>
      </c>
      <c r="D59" s="63">
        <f t="shared" si="1"/>
        <v>0</v>
      </c>
      <c r="E59" s="63">
        <f t="shared" si="2"/>
        <v>0</v>
      </c>
      <c r="F59" s="63">
        <f t="shared" si="3"/>
        <v>0</v>
      </c>
      <c r="G59" s="63">
        <f t="shared" si="4"/>
        <v>0</v>
      </c>
    </row>
    <row r="60" spans="1:7" x14ac:dyDescent="0.25">
      <c r="A60" s="64">
        <v>46</v>
      </c>
      <c r="B60" s="65">
        <v>0</v>
      </c>
      <c r="C60" s="63">
        <f t="shared" si="0"/>
        <v>0</v>
      </c>
      <c r="D60" s="63">
        <f t="shared" si="1"/>
        <v>0</v>
      </c>
      <c r="E60" s="63">
        <f t="shared" si="2"/>
        <v>0</v>
      </c>
      <c r="F60" s="63">
        <f t="shared" si="3"/>
        <v>0</v>
      </c>
      <c r="G60" s="63">
        <f t="shared" si="4"/>
        <v>0</v>
      </c>
    </row>
    <row r="61" spans="1:7" x14ac:dyDescent="0.25">
      <c r="A61" s="64">
        <v>47</v>
      </c>
      <c r="B61" s="65">
        <v>0</v>
      </c>
      <c r="C61" s="63">
        <f t="shared" si="0"/>
        <v>0</v>
      </c>
      <c r="D61" s="63">
        <f t="shared" si="1"/>
        <v>0</v>
      </c>
      <c r="E61" s="63">
        <f t="shared" si="2"/>
        <v>0</v>
      </c>
      <c r="F61" s="63">
        <f t="shared" si="3"/>
        <v>0</v>
      </c>
      <c r="G61" s="63">
        <f t="shared" si="4"/>
        <v>0</v>
      </c>
    </row>
    <row r="62" spans="1:7" x14ac:dyDescent="0.25">
      <c r="A62" s="64">
        <v>48</v>
      </c>
      <c r="B62" s="65">
        <v>0</v>
      </c>
      <c r="C62" s="63">
        <f t="shared" si="0"/>
        <v>0</v>
      </c>
      <c r="D62" s="63">
        <f t="shared" si="1"/>
        <v>0</v>
      </c>
      <c r="E62" s="63">
        <f t="shared" si="2"/>
        <v>0</v>
      </c>
      <c r="F62" s="63">
        <f t="shared" si="3"/>
        <v>0</v>
      </c>
      <c r="G62" s="63">
        <f t="shared" si="4"/>
        <v>0</v>
      </c>
    </row>
    <row r="63" spans="1:7" x14ac:dyDescent="0.25">
      <c r="A63" s="64">
        <v>49</v>
      </c>
      <c r="B63" s="65">
        <v>0</v>
      </c>
      <c r="C63" s="63">
        <f t="shared" si="0"/>
        <v>0</v>
      </c>
      <c r="D63" s="63">
        <f t="shared" si="1"/>
        <v>0</v>
      </c>
      <c r="E63" s="63">
        <f t="shared" si="2"/>
        <v>0</v>
      </c>
      <c r="F63" s="63">
        <f t="shared" si="3"/>
        <v>0</v>
      </c>
      <c r="G63" s="63">
        <f t="shared" si="4"/>
        <v>0</v>
      </c>
    </row>
    <row r="64" spans="1:7" x14ac:dyDescent="0.25">
      <c r="A64" s="64">
        <v>50</v>
      </c>
      <c r="B64" s="65">
        <v>0</v>
      </c>
      <c r="C64" s="63">
        <f t="shared" si="0"/>
        <v>0</v>
      </c>
      <c r="D64" s="63">
        <f t="shared" si="1"/>
        <v>0</v>
      </c>
      <c r="E64" s="63">
        <f t="shared" si="2"/>
        <v>0</v>
      </c>
      <c r="F64" s="63">
        <f t="shared" si="3"/>
        <v>0</v>
      </c>
      <c r="G64" s="63">
        <f t="shared" si="4"/>
        <v>0</v>
      </c>
    </row>
    <row r="65" spans="1:7" x14ac:dyDescent="0.25">
      <c r="A65" s="64">
        <v>51</v>
      </c>
      <c r="B65" s="65">
        <v>0</v>
      </c>
      <c r="C65" s="63">
        <f t="shared" si="0"/>
        <v>0</v>
      </c>
      <c r="D65" s="63">
        <f t="shared" si="1"/>
        <v>0</v>
      </c>
      <c r="E65" s="63">
        <f t="shared" si="2"/>
        <v>0</v>
      </c>
      <c r="F65" s="63">
        <f t="shared" si="3"/>
        <v>0</v>
      </c>
      <c r="G65" s="63">
        <f t="shared" si="4"/>
        <v>0</v>
      </c>
    </row>
    <row r="66" spans="1:7" x14ac:dyDescent="0.25">
      <c r="A66" s="64">
        <v>52</v>
      </c>
      <c r="B66" s="65">
        <v>0</v>
      </c>
      <c r="C66" s="63">
        <f t="shared" si="0"/>
        <v>0</v>
      </c>
      <c r="D66" s="63">
        <f t="shared" si="1"/>
        <v>0</v>
      </c>
      <c r="E66" s="63">
        <f t="shared" si="2"/>
        <v>0</v>
      </c>
      <c r="F66" s="63">
        <f t="shared" si="3"/>
        <v>0</v>
      </c>
      <c r="G66" s="63">
        <f t="shared" si="4"/>
        <v>0</v>
      </c>
    </row>
    <row r="67" spans="1:7" x14ac:dyDescent="0.25">
      <c r="A67" s="64">
        <v>53</v>
      </c>
      <c r="B67" s="65">
        <v>0</v>
      </c>
      <c r="C67" s="63">
        <f t="shared" si="0"/>
        <v>0</v>
      </c>
      <c r="D67" s="63">
        <f t="shared" si="1"/>
        <v>0</v>
      </c>
      <c r="E67" s="63">
        <f t="shared" si="2"/>
        <v>0</v>
      </c>
      <c r="F67" s="63">
        <f t="shared" si="3"/>
        <v>0</v>
      </c>
      <c r="G67" s="63">
        <f t="shared" si="4"/>
        <v>0</v>
      </c>
    </row>
    <row r="68" spans="1:7" x14ac:dyDescent="0.25">
      <c r="A68" s="64">
        <v>54</v>
      </c>
      <c r="B68" s="65">
        <v>0</v>
      </c>
      <c r="C68" s="63">
        <f t="shared" si="0"/>
        <v>0</v>
      </c>
      <c r="D68" s="63">
        <f t="shared" si="1"/>
        <v>0</v>
      </c>
      <c r="E68" s="63">
        <f t="shared" si="2"/>
        <v>0</v>
      </c>
      <c r="F68" s="63">
        <f t="shared" si="3"/>
        <v>0</v>
      </c>
      <c r="G68" s="63">
        <f t="shared" si="4"/>
        <v>0</v>
      </c>
    </row>
    <row r="69" spans="1:7" x14ac:dyDescent="0.25">
      <c r="A69" s="64">
        <v>55</v>
      </c>
      <c r="B69" s="65">
        <v>0</v>
      </c>
      <c r="C69" s="63">
        <f t="shared" si="0"/>
        <v>0</v>
      </c>
      <c r="D69" s="63">
        <f t="shared" si="1"/>
        <v>0</v>
      </c>
      <c r="E69" s="63">
        <f t="shared" si="2"/>
        <v>0</v>
      </c>
      <c r="F69" s="63">
        <f t="shared" si="3"/>
        <v>0</v>
      </c>
      <c r="G69" s="63">
        <f t="shared" si="4"/>
        <v>0</v>
      </c>
    </row>
    <row r="70" spans="1:7" x14ac:dyDescent="0.25">
      <c r="A70" s="64">
        <v>56</v>
      </c>
      <c r="B70" s="65">
        <v>0</v>
      </c>
      <c r="C70" s="63">
        <f t="shared" si="0"/>
        <v>0</v>
      </c>
      <c r="D70" s="63">
        <f t="shared" si="1"/>
        <v>0</v>
      </c>
      <c r="E70" s="63">
        <f t="shared" si="2"/>
        <v>0</v>
      </c>
      <c r="F70" s="63">
        <f t="shared" si="3"/>
        <v>0</v>
      </c>
      <c r="G70" s="63">
        <f t="shared" si="4"/>
        <v>0</v>
      </c>
    </row>
    <row r="71" spans="1:7" x14ac:dyDescent="0.25">
      <c r="A71" s="64">
        <v>57</v>
      </c>
      <c r="B71" s="65">
        <v>0</v>
      </c>
      <c r="C71" s="63">
        <f t="shared" si="0"/>
        <v>0</v>
      </c>
      <c r="D71" s="63">
        <f t="shared" si="1"/>
        <v>0</v>
      </c>
      <c r="E71" s="63">
        <f t="shared" si="2"/>
        <v>0</v>
      </c>
      <c r="F71" s="63">
        <f t="shared" si="3"/>
        <v>0</v>
      </c>
      <c r="G71" s="63">
        <f t="shared" si="4"/>
        <v>0</v>
      </c>
    </row>
    <row r="72" spans="1:7" x14ac:dyDescent="0.25">
      <c r="A72" s="64">
        <v>58</v>
      </c>
      <c r="B72" s="65">
        <v>0</v>
      </c>
      <c r="C72" s="63">
        <f t="shared" si="0"/>
        <v>0</v>
      </c>
      <c r="D72" s="63">
        <f t="shared" si="1"/>
        <v>0</v>
      </c>
      <c r="E72" s="63">
        <f t="shared" si="2"/>
        <v>0</v>
      </c>
      <c r="F72" s="63">
        <f t="shared" si="3"/>
        <v>0</v>
      </c>
      <c r="G72" s="63">
        <f t="shared" si="4"/>
        <v>0</v>
      </c>
    </row>
    <row r="73" spans="1:7" x14ac:dyDescent="0.25">
      <c r="A73" s="64">
        <v>59</v>
      </c>
      <c r="B73" s="65">
        <v>0</v>
      </c>
      <c r="C73" s="63">
        <f t="shared" si="0"/>
        <v>0</v>
      </c>
      <c r="D73" s="63">
        <f t="shared" si="1"/>
        <v>0</v>
      </c>
      <c r="E73" s="63">
        <f t="shared" si="2"/>
        <v>0</v>
      </c>
      <c r="F73" s="63">
        <f t="shared" si="3"/>
        <v>0</v>
      </c>
      <c r="G73" s="63">
        <f t="shared" si="4"/>
        <v>0</v>
      </c>
    </row>
    <row r="74" spans="1:7" x14ac:dyDescent="0.25">
      <c r="A74" s="64">
        <v>60</v>
      </c>
      <c r="B74" s="65">
        <v>0</v>
      </c>
      <c r="C74" s="63">
        <f t="shared" si="0"/>
        <v>0</v>
      </c>
      <c r="D74" s="63">
        <f t="shared" si="1"/>
        <v>0</v>
      </c>
      <c r="E74" s="63">
        <f t="shared" si="2"/>
        <v>0</v>
      </c>
      <c r="F74" s="63">
        <f t="shared" si="3"/>
        <v>0</v>
      </c>
      <c r="G74" s="63">
        <f t="shared" si="4"/>
        <v>0</v>
      </c>
    </row>
    <row r="75" spans="1:7" x14ac:dyDescent="0.25">
      <c r="A75" s="64">
        <v>61</v>
      </c>
      <c r="B75" s="65">
        <v>0</v>
      </c>
      <c r="C75" s="63">
        <f t="shared" si="0"/>
        <v>0</v>
      </c>
      <c r="D75" s="63">
        <f t="shared" si="1"/>
        <v>0</v>
      </c>
      <c r="E75" s="63">
        <f t="shared" si="2"/>
        <v>0</v>
      </c>
      <c r="F75" s="63">
        <f t="shared" si="3"/>
        <v>0</v>
      </c>
      <c r="G75" s="63">
        <f t="shared" si="4"/>
        <v>0</v>
      </c>
    </row>
    <row r="76" spans="1:7" x14ac:dyDescent="0.25">
      <c r="A76" s="64">
        <v>62</v>
      </c>
      <c r="B76" s="65">
        <v>0</v>
      </c>
      <c r="C76" s="63">
        <f t="shared" si="0"/>
        <v>0</v>
      </c>
      <c r="D76" s="63">
        <f t="shared" si="1"/>
        <v>0</v>
      </c>
      <c r="E76" s="63">
        <f t="shared" si="2"/>
        <v>0</v>
      </c>
      <c r="F76" s="63">
        <f t="shared" si="3"/>
        <v>0</v>
      </c>
      <c r="G76" s="63">
        <f t="shared" si="4"/>
        <v>0</v>
      </c>
    </row>
    <row r="77" spans="1:7" x14ac:dyDescent="0.25">
      <c r="A77" s="64">
        <v>63</v>
      </c>
      <c r="B77" s="65">
        <v>0</v>
      </c>
      <c r="C77" s="63">
        <f t="shared" si="0"/>
        <v>0</v>
      </c>
      <c r="D77" s="63">
        <f t="shared" si="1"/>
        <v>0</v>
      </c>
      <c r="E77" s="63">
        <f t="shared" si="2"/>
        <v>0</v>
      </c>
      <c r="F77" s="63">
        <f t="shared" si="3"/>
        <v>0</v>
      </c>
      <c r="G77" s="63">
        <f t="shared" si="4"/>
        <v>0</v>
      </c>
    </row>
    <row r="78" spans="1:7" x14ac:dyDescent="0.25">
      <c r="A78" s="64">
        <v>64</v>
      </c>
      <c r="B78" s="65">
        <v>0</v>
      </c>
      <c r="C78" s="63">
        <f t="shared" si="0"/>
        <v>0</v>
      </c>
      <c r="D78" s="63">
        <f t="shared" si="1"/>
        <v>0</v>
      </c>
      <c r="E78" s="63">
        <f t="shared" si="2"/>
        <v>0</v>
      </c>
      <c r="F78" s="63">
        <f t="shared" si="3"/>
        <v>0</v>
      </c>
      <c r="G78" s="63">
        <f t="shared" si="4"/>
        <v>0</v>
      </c>
    </row>
    <row r="79" spans="1:7" x14ac:dyDescent="0.25">
      <c r="A79" s="64">
        <v>65</v>
      </c>
      <c r="B79" s="65">
        <v>0</v>
      </c>
      <c r="C79" s="63">
        <f t="shared" si="0"/>
        <v>0</v>
      </c>
      <c r="D79" s="63">
        <f t="shared" si="1"/>
        <v>0</v>
      </c>
      <c r="E79" s="63">
        <f t="shared" si="2"/>
        <v>0</v>
      </c>
      <c r="F79" s="63">
        <f t="shared" si="3"/>
        <v>0</v>
      </c>
      <c r="G79" s="63">
        <f t="shared" si="4"/>
        <v>0</v>
      </c>
    </row>
    <row r="80" spans="1:7" x14ac:dyDescent="0.25">
      <c r="A80" s="64">
        <v>66</v>
      </c>
      <c r="B80" s="65">
        <v>0</v>
      </c>
      <c r="C80" s="63">
        <f t="shared" ref="C80:C134" si="5">IF(E79&lt;1,0,E79*$B$7)</f>
        <v>0</v>
      </c>
      <c r="D80" s="63">
        <f t="shared" ref="D80:D134" si="6">IF(E79&lt;1,0,B80-C80)</f>
        <v>0</v>
      </c>
      <c r="E80" s="63">
        <f t="shared" ref="E80:E134" si="7">IF(E79&lt;1,0,E79-D80)</f>
        <v>0</v>
      </c>
      <c r="F80" s="63">
        <f t="shared" ref="F80:F134" si="8">IF(E79&lt;1,0,F79+C80)</f>
        <v>0</v>
      </c>
      <c r="G80" s="63">
        <f t="shared" ref="G80:G134" si="9">IF(E79&lt;1,0,G79+D80)</f>
        <v>0</v>
      </c>
    </row>
    <row r="81" spans="1:7" x14ac:dyDescent="0.25">
      <c r="A81" s="64">
        <v>67</v>
      </c>
      <c r="B81" s="65">
        <v>0</v>
      </c>
      <c r="C81" s="63">
        <f t="shared" si="5"/>
        <v>0</v>
      </c>
      <c r="D81" s="63">
        <f t="shared" si="6"/>
        <v>0</v>
      </c>
      <c r="E81" s="63">
        <f t="shared" si="7"/>
        <v>0</v>
      </c>
      <c r="F81" s="63">
        <f t="shared" si="8"/>
        <v>0</v>
      </c>
      <c r="G81" s="63">
        <f t="shared" si="9"/>
        <v>0</v>
      </c>
    </row>
    <row r="82" spans="1:7" x14ac:dyDescent="0.25">
      <c r="A82" s="64">
        <v>68</v>
      </c>
      <c r="B82" s="65">
        <v>0</v>
      </c>
      <c r="C82" s="63">
        <f t="shared" si="5"/>
        <v>0</v>
      </c>
      <c r="D82" s="63">
        <f t="shared" si="6"/>
        <v>0</v>
      </c>
      <c r="E82" s="63">
        <f t="shared" si="7"/>
        <v>0</v>
      </c>
      <c r="F82" s="63">
        <f t="shared" si="8"/>
        <v>0</v>
      </c>
      <c r="G82" s="63">
        <f t="shared" si="9"/>
        <v>0</v>
      </c>
    </row>
    <row r="83" spans="1:7" x14ac:dyDescent="0.25">
      <c r="A83" s="64">
        <v>69</v>
      </c>
      <c r="B83" s="65">
        <v>0</v>
      </c>
      <c r="C83" s="63">
        <f t="shared" si="5"/>
        <v>0</v>
      </c>
      <c r="D83" s="63">
        <f t="shared" si="6"/>
        <v>0</v>
      </c>
      <c r="E83" s="63">
        <f t="shared" si="7"/>
        <v>0</v>
      </c>
      <c r="F83" s="63">
        <f t="shared" si="8"/>
        <v>0</v>
      </c>
      <c r="G83" s="63">
        <f t="shared" si="9"/>
        <v>0</v>
      </c>
    </row>
    <row r="84" spans="1:7" x14ac:dyDescent="0.25">
      <c r="A84" s="64">
        <v>70</v>
      </c>
      <c r="B84" s="65">
        <v>0</v>
      </c>
      <c r="C84" s="63">
        <f t="shared" si="5"/>
        <v>0</v>
      </c>
      <c r="D84" s="63">
        <f t="shared" si="6"/>
        <v>0</v>
      </c>
      <c r="E84" s="63">
        <f t="shared" si="7"/>
        <v>0</v>
      </c>
      <c r="F84" s="63">
        <f t="shared" si="8"/>
        <v>0</v>
      </c>
      <c r="G84" s="63">
        <f t="shared" si="9"/>
        <v>0</v>
      </c>
    </row>
    <row r="85" spans="1:7" x14ac:dyDescent="0.25">
      <c r="A85" s="64">
        <v>71</v>
      </c>
      <c r="B85" s="65">
        <v>0</v>
      </c>
      <c r="C85" s="63">
        <f t="shared" si="5"/>
        <v>0</v>
      </c>
      <c r="D85" s="63">
        <f t="shared" si="6"/>
        <v>0</v>
      </c>
      <c r="E85" s="63">
        <f t="shared" si="7"/>
        <v>0</v>
      </c>
      <c r="F85" s="63">
        <f t="shared" si="8"/>
        <v>0</v>
      </c>
      <c r="G85" s="63">
        <f t="shared" si="9"/>
        <v>0</v>
      </c>
    </row>
    <row r="86" spans="1:7" x14ac:dyDescent="0.25">
      <c r="A86" s="64">
        <v>72</v>
      </c>
      <c r="B86" s="65">
        <v>0</v>
      </c>
      <c r="C86" s="63">
        <f t="shared" si="5"/>
        <v>0</v>
      </c>
      <c r="D86" s="63">
        <f t="shared" si="6"/>
        <v>0</v>
      </c>
      <c r="E86" s="63">
        <f t="shared" si="7"/>
        <v>0</v>
      </c>
      <c r="F86" s="63">
        <f t="shared" si="8"/>
        <v>0</v>
      </c>
      <c r="G86" s="63">
        <f t="shared" si="9"/>
        <v>0</v>
      </c>
    </row>
    <row r="87" spans="1:7" x14ac:dyDescent="0.25">
      <c r="A87" s="64">
        <v>73</v>
      </c>
      <c r="B87" s="65">
        <v>0</v>
      </c>
      <c r="C87" s="63">
        <f t="shared" si="5"/>
        <v>0</v>
      </c>
      <c r="D87" s="63">
        <f t="shared" si="6"/>
        <v>0</v>
      </c>
      <c r="E87" s="63">
        <f t="shared" si="7"/>
        <v>0</v>
      </c>
      <c r="F87" s="63">
        <f t="shared" si="8"/>
        <v>0</v>
      </c>
      <c r="G87" s="63">
        <f t="shared" si="9"/>
        <v>0</v>
      </c>
    </row>
    <row r="88" spans="1:7" x14ac:dyDescent="0.25">
      <c r="A88" s="64">
        <v>74</v>
      </c>
      <c r="B88" s="65">
        <v>0</v>
      </c>
      <c r="C88" s="63">
        <f t="shared" si="5"/>
        <v>0</v>
      </c>
      <c r="D88" s="63">
        <f t="shared" si="6"/>
        <v>0</v>
      </c>
      <c r="E88" s="63">
        <f t="shared" si="7"/>
        <v>0</v>
      </c>
      <c r="F88" s="63">
        <f t="shared" si="8"/>
        <v>0</v>
      </c>
      <c r="G88" s="63">
        <f t="shared" si="9"/>
        <v>0</v>
      </c>
    </row>
    <row r="89" spans="1:7" x14ac:dyDescent="0.25">
      <c r="A89" s="64">
        <v>75</v>
      </c>
      <c r="B89" s="65">
        <v>0</v>
      </c>
      <c r="C89" s="63">
        <f t="shared" si="5"/>
        <v>0</v>
      </c>
      <c r="D89" s="63">
        <f t="shared" si="6"/>
        <v>0</v>
      </c>
      <c r="E89" s="63">
        <f t="shared" si="7"/>
        <v>0</v>
      </c>
      <c r="F89" s="63">
        <f t="shared" si="8"/>
        <v>0</v>
      </c>
      <c r="G89" s="63">
        <f t="shared" si="9"/>
        <v>0</v>
      </c>
    </row>
    <row r="90" spans="1:7" x14ac:dyDescent="0.25">
      <c r="A90" s="64">
        <v>76</v>
      </c>
      <c r="B90" s="65">
        <v>0</v>
      </c>
      <c r="C90" s="63">
        <f t="shared" si="5"/>
        <v>0</v>
      </c>
      <c r="D90" s="63">
        <f t="shared" si="6"/>
        <v>0</v>
      </c>
      <c r="E90" s="63">
        <f t="shared" si="7"/>
        <v>0</v>
      </c>
      <c r="F90" s="63">
        <f t="shared" si="8"/>
        <v>0</v>
      </c>
      <c r="G90" s="63">
        <f t="shared" si="9"/>
        <v>0</v>
      </c>
    </row>
    <row r="91" spans="1:7" x14ac:dyDescent="0.25">
      <c r="A91" s="64">
        <v>77</v>
      </c>
      <c r="B91" s="65">
        <v>0</v>
      </c>
      <c r="C91" s="63">
        <f t="shared" si="5"/>
        <v>0</v>
      </c>
      <c r="D91" s="63">
        <f t="shared" si="6"/>
        <v>0</v>
      </c>
      <c r="E91" s="63">
        <f t="shared" si="7"/>
        <v>0</v>
      </c>
      <c r="F91" s="63">
        <f t="shared" si="8"/>
        <v>0</v>
      </c>
      <c r="G91" s="63">
        <f t="shared" si="9"/>
        <v>0</v>
      </c>
    </row>
    <row r="92" spans="1:7" x14ac:dyDescent="0.25">
      <c r="A92" s="64">
        <v>78</v>
      </c>
      <c r="B92" s="65">
        <v>0</v>
      </c>
      <c r="C92" s="63">
        <f t="shared" si="5"/>
        <v>0</v>
      </c>
      <c r="D92" s="63">
        <f t="shared" si="6"/>
        <v>0</v>
      </c>
      <c r="E92" s="63">
        <f t="shared" si="7"/>
        <v>0</v>
      </c>
      <c r="F92" s="63">
        <f t="shared" si="8"/>
        <v>0</v>
      </c>
      <c r="G92" s="63">
        <f t="shared" si="9"/>
        <v>0</v>
      </c>
    </row>
    <row r="93" spans="1:7" x14ac:dyDescent="0.25">
      <c r="A93" s="64">
        <v>79</v>
      </c>
      <c r="B93" s="65">
        <v>0</v>
      </c>
      <c r="C93" s="63">
        <f t="shared" si="5"/>
        <v>0</v>
      </c>
      <c r="D93" s="63">
        <f t="shared" si="6"/>
        <v>0</v>
      </c>
      <c r="E93" s="63">
        <f t="shared" si="7"/>
        <v>0</v>
      </c>
      <c r="F93" s="63">
        <f t="shared" si="8"/>
        <v>0</v>
      </c>
      <c r="G93" s="63">
        <f t="shared" si="9"/>
        <v>0</v>
      </c>
    </row>
    <row r="94" spans="1:7" x14ac:dyDescent="0.25">
      <c r="A94" s="64">
        <v>80</v>
      </c>
      <c r="B94" s="65">
        <v>0</v>
      </c>
      <c r="C94" s="63">
        <f t="shared" si="5"/>
        <v>0</v>
      </c>
      <c r="D94" s="63">
        <f t="shared" si="6"/>
        <v>0</v>
      </c>
      <c r="E94" s="63">
        <f t="shared" si="7"/>
        <v>0</v>
      </c>
      <c r="F94" s="63">
        <f t="shared" si="8"/>
        <v>0</v>
      </c>
      <c r="G94" s="63">
        <f t="shared" si="9"/>
        <v>0</v>
      </c>
    </row>
    <row r="95" spans="1:7" x14ac:dyDescent="0.25">
      <c r="A95" s="64">
        <v>81</v>
      </c>
      <c r="B95" s="65">
        <v>0</v>
      </c>
      <c r="C95" s="63">
        <f t="shared" si="5"/>
        <v>0</v>
      </c>
      <c r="D95" s="63">
        <f t="shared" si="6"/>
        <v>0</v>
      </c>
      <c r="E95" s="63">
        <f t="shared" si="7"/>
        <v>0</v>
      </c>
      <c r="F95" s="63">
        <f t="shared" si="8"/>
        <v>0</v>
      </c>
      <c r="G95" s="63">
        <f t="shared" si="9"/>
        <v>0</v>
      </c>
    </row>
    <row r="96" spans="1:7" x14ac:dyDescent="0.25">
      <c r="A96" s="64">
        <v>82</v>
      </c>
      <c r="B96" s="65">
        <v>0</v>
      </c>
      <c r="C96" s="63">
        <f t="shared" si="5"/>
        <v>0</v>
      </c>
      <c r="D96" s="63">
        <f t="shared" si="6"/>
        <v>0</v>
      </c>
      <c r="E96" s="63">
        <f t="shared" si="7"/>
        <v>0</v>
      </c>
      <c r="F96" s="63">
        <f t="shared" si="8"/>
        <v>0</v>
      </c>
      <c r="G96" s="63">
        <f t="shared" si="9"/>
        <v>0</v>
      </c>
    </row>
    <row r="97" spans="1:7" x14ac:dyDescent="0.25">
      <c r="A97" s="64">
        <v>83</v>
      </c>
      <c r="B97" s="65">
        <v>0</v>
      </c>
      <c r="C97" s="63">
        <f t="shared" si="5"/>
        <v>0</v>
      </c>
      <c r="D97" s="63">
        <f t="shared" si="6"/>
        <v>0</v>
      </c>
      <c r="E97" s="63">
        <f t="shared" si="7"/>
        <v>0</v>
      </c>
      <c r="F97" s="63">
        <f t="shared" si="8"/>
        <v>0</v>
      </c>
      <c r="G97" s="63">
        <f t="shared" si="9"/>
        <v>0</v>
      </c>
    </row>
    <row r="98" spans="1:7" x14ac:dyDescent="0.25">
      <c r="A98" s="64">
        <v>84</v>
      </c>
      <c r="B98" s="65">
        <v>0</v>
      </c>
      <c r="C98" s="63">
        <f t="shared" si="5"/>
        <v>0</v>
      </c>
      <c r="D98" s="63">
        <f t="shared" si="6"/>
        <v>0</v>
      </c>
      <c r="E98" s="63">
        <f t="shared" si="7"/>
        <v>0</v>
      </c>
      <c r="F98" s="63">
        <f t="shared" si="8"/>
        <v>0</v>
      </c>
      <c r="G98" s="63">
        <f t="shared" si="9"/>
        <v>0</v>
      </c>
    </row>
    <row r="99" spans="1:7" x14ac:dyDescent="0.25">
      <c r="A99" s="64">
        <v>85</v>
      </c>
      <c r="B99" s="65">
        <v>0</v>
      </c>
      <c r="C99" s="63">
        <f t="shared" si="5"/>
        <v>0</v>
      </c>
      <c r="D99" s="63">
        <f t="shared" si="6"/>
        <v>0</v>
      </c>
      <c r="E99" s="63">
        <f t="shared" si="7"/>
        <v>0</v>
      </c>
      <c r="F99" s="63">
        <f t="shared" si="8"/>
        <v>0</v>
      </c>
      <c r="G99" s="63">
        <f t="shared" si="9"/>
        <v>0</v>
      </c>
    </row>
    <row r="100" spans="1:7" x14ac:dyDescent="0.25">
      <c r="A100" s="64">
        <v>86</v>
      </c>
      <c r="B100" s="65">
        <v>0</v>
      </c>
      <c r="C100" s="63">
        <f t="shared" si="5"/>
        <v>0</v>
      </c>
      <c r="D100" s="63">
        <f t="shared" si="6"/>
        <v>0</v>
      </c>
      <c r="E100" s="63">
        <f t="shared" si="7"/>
        <v>0</v>
      </c>
      <c r="F100" s="63">
        <f t="shared" si="8"/>
        <v>0</v>
      </c>
      <c r="G100" s="63">
        <f t="shared" si="9"/>
        <v>0</v>
      </c>
    </row>
    <row r="101" spans="1:7" x14ac:dyDescent="0.25">
      <c r="A101" s="64">
        <v>87</v>
      </c>
      <c r="B101" s="65">
        <v>0</v>
      </c>
      <c r="C101" s="63">
        <f t="shared" si="5"/>
        <v>0</v>
      </c>
      <c r="D101" s="63">
        <f t="shared" si="6"/>
        <v>0</v>
      </c>
      <c r="E101" s="63">
        <f t="shared" si="7"/>
        <v>0</v>
      </c>
      <c r="F101" s="63">
        <f t="shared" si="8"/>
        <v>0</v>
      </c>
      <c r="G101" s="63">
        <f t="shared" si="9"/>
        <v>0</v>
      </c>
    </row>
    <row r="102" spans="1:7" x14ac:dyDescent="0.25">
      <c r="A102" s="64">
        <v>88</v>
      </c>
      <c r="B102" s="65">
        <v>0</v>
      </c>
      <c r="C102" s="63">
        <f t="shared" si="5"/>
        <v>0</v>
      </c>
      <c r="D102" s="63">
        <f t="shared" si="6"/>
        <v>0</v>
      </c>
      <c r="E102" s="63">
        <f t="shared" si="7"/>
        <v>0</v>
      </c>
      <c r="F102" s="63">
        <f t="shared" si="8"/>
        <v>0</v>
      </c>
      <c r="G102" s="63">
        <f t="shared" si="9"/>
        <v>0</v>
      </c>
    </row>
    <row r="103" spans="1:7" x14ac:dyDescent="0.25">
      <c r="A103" s="64">
        <v>89</v>
      </c>
      <c r="B103" s="65">
        <v>0</v>
      </c>
      <c r="C103" s="63">
        <f t="shared" si="5"/>
        <v>0</v>
      </c>
      <c r="D103" s="63">
        <f t="shared" si="6"/>
        <v>0</v>
      </c>
      <c r="E103" s="63">
        <f t="shared" si="7"/>
        <v>0</v>
      </c>
      <c r="F103" s="63">
        <f t="shared" si="8"/>
        <v>0</v>
      </c>
      <c r="G103" s="63">
        <f t="shared" si="9"/>
        <v>0</v>
      </c>
    </row>
    <row r="104" spans="1:7" x14ac:dyDescent="0.25">
      <c r="A104" s="64">
        <v>90</v>
      </c>
      <c r="B104" s="65">
        <v>0</v>
      </c>
      <c r="C104" s="63">
        <f t="shared" si="5"/>
        <v>0</v>
      </c>
      <c r="D104" s="63">
        <f t="shared" si="6"/>
        <v>0</v>
      </c>
      <c r="E104" s="63">
        <f t="shared" si="7"/>
        <v>0</v>
      </c>
      <c r="F104" s="63">
        <f t="shared" si="8"/>
        <v>0</v>
      </c>
      <c r="G104" s="63">
        <f t="shared" si="9"/>
        <v>0</v>
      </c>
    </row>
    <row r="105" spans="1:7" x14ac:dyDescent="0.25">
      <c r="A105" s="64">
        <v>91</v>
      </c>
      <c r="B105" s="65">
        <v>0</v>
      </c>
      <c r="C105" s="63">
        <f t="shared" si="5"/>
        <v>0</v>
      </c>
      <c r="D105" s="63">
        <f t="shared" si="6"/>
        <v>0</v>
      </c>
      <c r="E105" s="63">
        <f t="shared" si="7"/>
        <v>0</v>
      </c>
      <c r="F105" s="63">
        <f t="shared" si="8"/>
        <v>0</v>
      </c>
      <c r="G105" s="63">
        <f t="shared" si="9"/>
        <v>0</v>
      </c>
    </row>
    <row r="106" spans="1:7" x14ac:dyDescent="0.25">
      <c r="A106" s="64">
        <v>92</v>
      </c>
      <c r="B106" s="65">
        <v>0</v>
      </c>
      <c r="C106" s="63">
        <f t="shared" si="5"/>
        <v>0</v>
      </c>
      <c r="D106" s="63">
        <f t="shared" si="6"/>
        <v>0</v>
      </c>
      <c r="E106" s="63">
        <f t="shared" si="7"/>
        <v>0</v>
      </c>
      <c r="F106" s="63">
        <f t="shared" si="8"/>
        <v>0</v>
      </c>
      <c r="G106" s="63">
        <f t="shared" si="9"/>
        <v>0</v>
      </c>
    </row>
    <row r="107" spans="1:7" x14ac:dyDescent="0.25">
      <c r="A107" s="64">
        <v>93</v>
      </c>
      <c r="B107" s="65">
        <v>0</v>
      </c>
      <c r="C107" s="63">
        <f t="shared" si="5"/>
        <v>0</v>
      </c>
      <c r="D107" s="63">
        <f t="shared" si="6"/>
        <v>0</v>
      </c>
      <c r="E107" s="63">
        <f t="shared" si="7"/>
        <v>0</v>
      </c>
      <c r="F107" s="63">
        <f t="shared" si="8"/>
        <v>0</v>
      </c>
      <c r="G107" s="63">
        <f t="shared" si="9"/>
        <v>0</v>
      </c>
    </row>
    <row r="108" spans="1:7" x14ac:dyDescent="0.25">
      <c r="A108" s="64">
        <v>94</v>
      </c>
      <c r="B108" s="65">
        <v>0</v>
      </c>
      <c r="C108" s="63">
        <f t="shared" si="5"/>
        <v>0</v>
      </c>
      <c r="D108" s="63">
        <f t="shared" si="6"/>
        <v>0</v>
      </c>
      <c r="E108" s="63">
        <f t="shared" si="7"/>
        <v>0</v>
      </c>
      <c r="F108" s="63">
        <f t="shared" si="8"/>
        <v>0</v>
      </c>
      <c r="G108" s="63">
        <f t="shared" si="9"/>
        <v>0</v>
      </c>
    </row>
    <row r="109" spans="1:7" x14ac:dyDescent="0.25">
      <c r="A109" s="64">
        <v>95</v>
      </c>
      <c r="B109" s="65">
        <v>0</v>
      </c>
      <c r="C109" s="63">
        <f t="shared" si="5"/>
        <v>0</v>
      </c>
      <c r="D109" s="63">
        <f t="shared" si="6"/>
        <v>0</v>
      </c>
      <c r="E109" s="63">
        <f t="shared" si="7"/>
        <v>0</v>
      </c>
      <c r="F109" s="63">
        <f t="shared" si="8"/>
        <v>0</v>
      </c>
      <c r="G109" s="63">
        <f t="shared" si="9"/>
        <v>0</v>
      </c>
    </row>
    <row r="110" spans="1:7" x14ac:dyDescent="0.25">
      <c r="A110" s="64">
        <v>96</v>
      </c>
      <c r="B110" s="65">
        <v>0</v>
      </c>
      <c r="C110" s="63">
        <f t="shared" si="5"/>
        <v>0</v>
      </c>
      <c r="D110" s="63">
        <f t="shared" si="6"/>
        <v>0</v>
      </c>
      <c r="E110" s="63">
        <f t="shared" si="7"/>
        <v>0</v>
      </c>
      <c r="F110" s="63">
        <f t="shared" si="8"/>
        <v>0</v>
      </c>
      <c r="G110" s="63">
        <f t="shared" si="9"/>
        <v>0</v>
      </c>
    </row>
    <row r="111" spans="1:7" x14ac:dyDescent="0.25">
      <c r="A111" s="64">
        <v>97</v>
      </c>
      <c r="B111" s="65">
        <v>0</v>
      </c>
      <c r="C111" s="63">
        <f t="shared" si="5"/>
        <v>0</v>
      </c>
      <c r="D111" s="63">
        <f t="shared" si="6"/>
        <v>0</v>
      </c>
      <c r="E111" s="63">
        <f t="shared" si="7"/>
        <v>0</v>
      </c>
      <c r="F111" s="63">
        <f t="shared" si="8"/>
        <v>0</v>
      </c>
      <c r="G111" s="63">
        <f t="shared" si="9"/>
        <v>0</v>
      </c>
    </row>
    <row r="112" spans="1:7" x14ac:dyDescent="0.25">
      <c r="A112" s="64">
        <v>98</v>
      </c>
      <c r="B112" s="65">
        <v>0</v>
      </c>
      <c r="C112" s="63">
        <f t="shared" si="5"/>
        <v>0</v>
      </c>
      <c r="D112" s="63">
        <f t="shared" si="6"/>
        <v>0</v>
      </c>
      <c r="E112" s="63">
        <f t="shared" si="7"/>
        <v>0</v>
      </c>
      <c r="F112" s="63">
        <f t="shared" si="8"/>
        <v>0</v>
      </c>
      <c r="G112" s="63">
        <f t="shared" si="9"/>
        <v>0</v>
      </c>
    </row>
    <row r="113" spans="1:7" x14ac:dyDescent="0.25">
      <c r="A113" s="64">
        <v>99</v>
      </c>
      <c r="B113" s="65">
        <v>0</v>
      </c>
      <c r="C113" s="63">
        <f t="shared" si="5"/>
        <v>0</v>
      </c>
      <c r="D113" s="63">
        <f t="shared" si="6"/>
        <v>0</v>
      </c>
      <c r="E113" s="63">
        <f t="shared" si="7"/>
        <v>0</v>
      </c>
      <c r="F113" s="63">
        <f t="shared" si="8"/>
        <v>0</v>
      </c>
      <c r="G113" s="63">
        <f t="shared" si="9"/>
        <v>0</v>
      </c>
    </row>
    <row r="114" spans="1:7" x14ac:dyDescent="0.25">
      <c r="A114" s="64">
        <v>100</v>
      </c>
      <c r="B114" s="65">
        <v>0</v>
      </c>
      <c r="C114" s="63">
        <f t="shared" si="5"/>
        <v>0</v>
      </c>
      <c r="D114" s="63">
        <f t="shared" si="6"/>
        <v>0</v>
      </c>
      <c r="E114" s="63">
        <f t="shared" si="7"/>
        <v>0</v>
      </c>
      <c r="F114" s="63">
        <f t="shared" si="8"/>
        <v>0</v>
      </c>
      <c r="G114" s="63">
        <f t="shared" si="9"/>
        <v>0</v>
      </c>
    </row>
    <row r="115" spans="1:7" x14ac:dyDescent="0.25">
      <c r="A115" s="64">
        <v>101</v>
      </c>
      <c r="B115" s="65">
        <v>0</v>
      </c>
      <c r="C115" s="63">
        <f t="shared" si="5"/>
        <v>0</v>
      </c>
      <c r="D115" s="63">
        <f t="shared" si="6"/>
        <v>0</v>
      </c>
      <c r="E115" s="63">
        <f t="shared" si="7"/>
        <v>0</v>
      </c>
      <c r="F115" s="63">
        <f t="shared" si="8"/>
        <v>0</v>
      </c>
      <c r="G115" s="63">
        <f t="shared" si="9"/>
        <v>0</v>
      </c>
    </row>
    <row r="116" spans="1:7" x14ac:dyDescent="0.25">
      <c r="A116" s="64">
        <v>102</v>
      </c>
      <c r="B116" s="65">
        <v>0</v>
      </c>
      <c r="C116" s="63">
        <f t="shared" si="5"/>
        <v>0</v>
      </c>
      <c r="D116" s="63">
        <f t="shared" si="6"/>
        <v>0</v>
      </c>
      <c r="E116" s="63">
        <f t="shared" si="7"/>
        <v>0</v>
      </c>
      <c r="F116" s="63">
        <f t="shared" si="8"/>
        <v>0</v>
      </c>
      <c r="G116" s="63">
        <f t="shared" si="9"/>
        <v>0</v>
      </c>
    </row>
    <row r="117" spans="1:7" x14ac:dyDescent="0.25">
      <c r="A117" s="64">
        <v>103</v>
      </c>
      <c r="B117" s="65">
        <v>0</v>
      </c>
      <c r="C117" s="63">
        <f t="shared" si="5"/>
        <v>0</v>
      </c>
      <c r="D117" s="63">
        <f t="shared" si="6"/>
        <v>0</v>
      </c>
      <c r="E117" s="63">
        <f t="shared" si="7"/>
        <v>0</v>
      </c>
      <c r="F117" s="63">
        <f t="shared" si="8"/>
        <v>0</v>
      </c>
      <c r="G117" s="63">
        <f t="shared" si="9"/>
        <v>0</v>
      </c>
    </row>
    <row r="118" spans="1:7" x14ac:dyDescent="0.25">
      <c r="A118" s="64">
        <v>104</v>
      </c>
      <c r="B118" s="65">
        <v>0</v>
      </c>
      <c r="C118" s="63">
        <f t="shared" si="5"/>
        <v>0</v>
      </c>
      <c r="D118" s="63">
        <f t="shared" si="6"/>
        <v>0</v>
      </c>
      <c r="E118" s="63">
        <f t="shared" si="7"/>
        <v>0</v>
      </c>
      <c r="F118" s="63">
        <f t="shared" si="8"/>
        <v>0</v>
      </c>
      <c r="G118" s="63">
        <f t="shared" si="9"/>
        <v>0</v>
      </c>
    </row>
    <row r="119" spans="1:7" x14ac:dyDescent="0.25">
      <c r="A119" s="64">
        <v>105</v>
      </c>
      <c r="B119" s="65">
        <v>0</v>
      </c>
      <c r="C119" s="63">
        <f t="shared" si="5"/>
        <v>0</v>
      </c>
      <c r="D119" s="63">
        <f t="shared" si="6"/>
        <v>0</v>
      </c>
      <c r="E119" s="63">
        <f t="shared" si="7"/>
        <v>0</v>
      </c>
      <c r="F119" s="63">
        <f t="shared" si="8"/>
        <v>0</v>
      </c>
      <c r="G119" s="63">
        <f t="shared" si="9"/>
        <v>0</v>
      </c>
    </row>
    <row r="120" spans="1:7" x14ac:dyDescent="0.25">
      <c r="A120" s="64">
        <v>106</v>
      </c>
      <c r="B120" s="65">
        <v>0</v>
      </c>
      <c r="C120" s="63">
        <f t="shared" si="5"/>
        <v>0</v>
      </c>
      <c r="D120" s="63">
        <f t="shared" si="6"/>
        <v>0</v>
      </c>
      <c r="E120" s="63">
        <f t="shared" si="7"/>
        <v>0</v>
      </c>
      <c r="F120" s="63">
        <f t="shared" si="8"/>
        <v>0</v>
      </c>
      <c r="G120" s="63">
        <f t="shared" si="9"/>
        <v>0</v>
      </c>
    </row>
    <row r="121" spans="1:7" x14ac:dyDescent="0.25">
      <c r="A121" s="64">
        <v>107</v>
      </c>
      <c r="B121" s="65">
        <v>0</v>
      </c>
      <c r="C121" s="63">
        <f t="shared" si="5"/>
        <v>0</v>
      </c>
      <c r="D121" s="63">
        <f t="shared" si="6"/>
        <v>0</v>
      </c>
      <c r="E121" s="63">
        <f t="shared" si="7"/>
        <v>0</v>
      </c>
      <c r="F121" s="63">
        <f t="shared" si="8"/>
        <v>0</v>
      </c>
      <c r="G121" s="63">
        <f t="shared" si="9"/>
        <v>0</v>
      </c>
    </row>
    <row r="122" spans="1:7" x14ac:dyDescent="0.25">
      <c r="A122" s="64">
        <v>108</v>
      </c>
      <c r="B122" s="65">
        <v>0</v>
      </c>
      <c r="C122" s="63">
        <f t="shared" si="5"/>
        <v>0</v>
      </c>
      <c r="D122" s="63">
        <f t="shared" si="6"/>
        <v>0</v>
      </c>
      <c r="E122" s="63">
        <f t="shared" si="7"/>
        <v>0</v>
      </c>
      <c r="F122" s="63">
        <f t="shared" si="8"/>
        <v>0</v>
      </c>
      <c r="G122" s="63">
        <f t="shared" si="9"/>
        <v>0</v>
      </c>
    </row>
    <row r="123" spans="1:7" x14ac:dyDescent="0.25">
      <c r="A123" s="64">
        <v>109</v>
      </c>
      <c r="B123" s="65">
        <v>0</v>
      </c>
      <c r="C123" s="63">
        <f t="shared" si="5"/>
        <v>0</v>
      </c>
      <c r="D123" s="63">
        <f t="shared" si="6"/>
        <v>0</v>
      </c>
      <c r="E123" s="63">
        <f t="shared" si="7"/>
        <v>0</v>
      </c>
      <c r="F123" s="63">
        <f t="shared" si="8"/>
        <v>0</v>
      </c>
      <c r="G123" s="63">
        <f t="shared" si="9"/>
        <v>0</v>
      </c>
    </row>
    <row r="124" spans="1:7" x14ac:dyDescent="0.25">
      <c r="A124" s="64">
        <v>110</v>
      </c>
      <c r="B124" s="65">
        <v>0</v>
      </c>
      <c r="C124" s="63">
        <f t="shared" si="5"/>
        <v>0</v>
      </c>
      <c r="D124" s="63">
        <f t="shared" si="6"/>
        <v>0</v>
      </c>
      <c r="E124" s="63">
        <f t="shared" si="7"/>
        <v>0</v>
      </c>
      <c r="F124" s="63">
        <f t="shared" si="8"/>
        <v>0</v>
      </c>
      <c r="G124" s="63">
        <f t="shared" si="9"/>
        <v>0</v>
      </c>
    </row>
    <row r="125" spans="1:7" x14ac:dyDescent="0.25">
      <c r="A125" s="64">
        <v>111</v>
      </c>
      <c r="B125" s="65">
        <v>0</v>
      </c>
      <c r="C125" s="63">
        <f t="shared" si="5"/>
        <v>0</v>
      </c>
      <c r="D125" s="63">
        <f t="shared" si="6"/>
        <v>0</v>
      </c>
      <c r="E125" s="63">
        <f t="shared" si="7"/>
        <v>0</v>
      </c>
      <c r="F125" s="63">
        <f t="shared" si="8"/>
        <v>0</v>
      </c>
      <c r="G125" s="63">
        <f t="shared" si="9"/>
        <v>0</v>
      </c>
    </row>
    <row r="126" spans="1:7" x14ac:dyDescent="0.25">
      <c r="A126" s="64">
        <v>112</v>
      </c>
      <c r="B126" s="65">
        <v>0</v>
      </c>
      <c r="C126" s="63">
        <f t="shared" si="5"/>
        <v>0</v>
      </c>
      <c r="D126" s="63">
        <f t="shared" si="6"/>
        <v>0</v>
      </c>
      <c r="E126" s="63">
        <f t="shared" si="7"/>
        <v>0</v>
      </c>
      <c r="F126" s="63">
        <f t="shared" si="8"/>
        <v>0</v>
      </c>
      <c r="G126" s="63">
        <f t="shared" si="9"/>
        <v>0</v>
      </c>
    </row>
    <row r="127" spans="1:7" x14ac:dyDescent="0.25">
      <c r="A127" s="64">
        <v>113</v>
      </c>
      <c r="B127" s="65">
        <v>0</v>
      </c>
      <c r="C127" s="63">
        <f t="shared" si="5"/>
        <v>0</v>
      </c>
      <c r="D127" s="63">
        <f t="shared" si="6"/>
        <v>0</v>
      </c>
      <c r="E127" s="63">
        <f t="shared" si="7"/>
        <v>0</v>
      </c>
      <c r="F127" s="63">
        <f t="shared" si="8"/>
        <v>0</v>
      </c>
      <c r="G127" s="63">
        <f t="shared" si="9"/>
        <v>0</v>
      </c>
    </row>
    <row r="128" spans="1:7" x14ac:dyDescent="0.25">
      <c r="A128" s="64">
        <v>114</v>
      </c>
      <c r="B128" s="65">
        <v>0</v>
      </c>
      <c r="C128" s="63">
        <f t="shared" si="5"/>
        <v>0</v>
      </c>
      <c r="D128" s="63">
        <f t="shared" si="6"/>
        <v>0</v>
      </c>
      <c r="E128" s="63">
        <f t="shared" si="7"/>
        <v>0</v>
      </c>
      <c r="F128" s="63">
        <f t="shared" si="8"/>
        <v>0</v>
      </c>
      <c r="G128" s="63">
        <f t="shared" si="9"/>
        <v>0</v>
      </c>
    </row>
    <row r="129" spans="1:7" x14ac:dyDescent="0.25">
      <c r="A129" s="64">
        <v>115</v>
      </c>
      <c r="B129" s="65">
        <v>0</v>
      </c>
      <c r="C129" s="63">
        <f t="shared" si="5"/>
        <v>0</v>
      </c>
      <c r="D129" s="63">
        <f t="shared" si="6"/>
        <v>0</v>
      </c>
      <c r="E129" s="63">
        <f t="shared" si="7"/>
        <v>0</v>
      </c>
      <c r="F129" s="63">
        <f t="shared" si="8"/>
        <v>0</v>
      </c>
      <c r="G129" s="63">
        <f t="shared" si="9"/>
        <v>0</v>
      </c>
    </row>
    <row r="130" spans="1:7" x14ac:dyDescent="0.25">
      <c r="A130" s="64">
        <v>116</v>
      </c>
      <c r="B130" s="65">
        <v>0</v>
      </c>
      <c r="C130" s="63">
        <f t="shared" si="5"/>
        <v>0</v>
      </c>
      <c r="D130" s="63">
        <f t="shared" si="6"/>
        <v>0</v>
      </c>
      <c r="E130" s="63">
        <f t="shared" si="7"/>
        <v>0</v>
      </c>
      <c r="F130" s="63">
        <f t="shared" si="8"/>
        <v>0</v>
      </c>
      <c r="G130" s="63">
        <f t="shared" si="9"/>
        <v>0</v>
      </c>
    </row>
    <row r="131" spans="1:7" x14ac:dyDescent="0.25">
      <c r="A131" s="64">
        <v>117</v>
      </c>
      <c r="B131" s="65">
        <v>0</v>
      </c>
      <c r="C131" s="63">
        <f t="shared" si="5"/>
        <v>0</v>
      </c>
      <c r="D131" s="63">
        <f t="shared" si="6"/>
        <v>0</v>
      </c>
      <c r="E131" s="63">
        <f t="shared" si="7"/>
        <v>0</v>
      </c>
      <c r="F131" s="63">
        <f t="shared" si="8"/>
        <v>0</v>
      </c>
      <c r="G131" s="63">
        <f t="shared" si="9"/>
        <v>0</v>
      </c>
    </row>
    <row r="132" spans="1:7" x14ac:dyDescent="0.25">
      <c r="A132" s="64">
        <v>118</v>
      </c>
      <c r="B132" s="65">
        <v>0</v>
      </c>
      <c r="C132" s="63">
        <f t="shared" si="5"/>
        <v>0</v>
      </c>
      <c r="D132" s="63">
        <f t="shared" si="6"/>
        <v>0</v>
      </c>
      <c r="E132" s="63">
        <f t="shared" si="7"/>
        <v>0</v>
      </c>
      <c r="F132" s="63">
        <f t="shared" si="8"/>
        <v>0</v>
      </c>
      <c r="G132" s="63">
        <f t="shared" si="9"/>
        <v>0</v>
      </c>
    </row>
    <row r="133" spans="1:7" x14ac:dyDescent="0.25">
      <c r="A133" s="64">
        <v>119</v>
      </c>
      <c r="B133" s="65">
        <v>0</v>
      </c>
      <c r="C133" s="63">
        <f t="shared" si="5"/>
        <v>0</v>
      </c>
      <c r="D133" s="63">
        <f t="shared" si="6"/>
        <v>0</v>
      </c>
      <c r="E133" s="63">
        <f t="shared" si="7"/>
        <v>0</v>
      </c>
      <c r="F133" s="63">
        <f t="shared" si="8"/>
        <v>0</v>
      </c>
      <c r="G133" s="63">
        <f t="shared" si="9"/>
        <v>0</v>
      </c>
    </row>
    <row r="134" spans="1:7" x14ac:dyDescent="0.25">
      <c r="A134" s="64">
        <v>120</v>
      </c>
      <c r="B134" s="65">
        <v>0</v>
      </c>
      <c r="C134" s="63">
        <f t="shared" si="5"/>
        <v>0</v>
      </c>
      <c r="D134" s="63">
        <f t="shared" si="6"/>
        <v>0</v>
      </c>
      <c r="E134" s="63">
        <f t="shared" si="7"/>
        <v>0</v>
      </c>
      <c r="F134" s="63">
        <f t="shared" si="8"/>
        <v>0</v>
      </c>
      <c r="G134" s="63">
        <f t="shared" si="9"/>
        <v>0</v>
      </c>
    </row>
    <row r="135" spans="1:7" s="54" customFormat="1" x14ac:dyDescent="0.25">
      <c r="A135" s="64">
        <v>121</v>
      </c>
      <c r="B135" s="65">
        <v>0</v>
      </c>
      <c r="C135" s="63">
        <f t="shared" ref="C135:C198" si="10">IF(E134&lt;1,0,E134*$B$7)</f>
        <v>0</v>
      </c>
      <c r="D135" s="63">
        <f t="shared" ref="D135:D198" si="11">IF(E134&lt;1,0,B135-C135)</f>
        <v>0</v>
      </c>
      <c r="E135" s="63">
        <f t="shared" ref="E135:E198" si="12">IF(E134&lt;1,0,E134-D135)</f>
        <v>0</v>
      </c>
      <c r="F135" s="63">
        <f t="shared" ref="F135:F198" si="13">IF(E134&lt;1,0,F134+C135)</f>
        <v>0</v>
      </c>
      <c r="G135" s="63">
        <f t="shared" ref="G135:G198" si="14">IF(E134&lt;1,0,G134+D135)</f>
        <v>0</v>
      </c>
    </row>
    <row r="136" spans="1:7" s="54" customFormat="1" x14ac:dyDescent="0.25">
      <c r="A136" s="64">
        <v>122</v>
      </c>
      <c r="B136" s="65">
        <v>0</v>
      </c>
      <c r="C136" s="63">
        <f t="shared" si="10"/>
        <v>0</v>
      </c>
      <c r="D136" s="63">
        <f t="shared" si="11"/>
        <v>0</v>
      </c>
      <c r="E136" s="63">
        <f t="shared" si="12"/>
        <v>0</v>
      </c>
      <c r="F136" s="63">
        <f t="shared" si="13"/>
        <v>0</v>
      </c>
      <c r="G136" s="63">
        <f t="shared" si="14"/>
        <v>0</v>
      </c>
    </row>
    <row r="137" spans="1:7" s="54" customFormat="1" x14ac:dyDescent="0.25">
      <c r="A137" s="64">
        <v>123</v>
      </c>
      <c r="B137" s="65">
        <v>0</v>
      </c>
      <c r="C137" s="63">
        <f t="shared" si="10"/>
        <v>0</v>
      </c>
      <c r="D137" s="63">
        <f t="shared" si="11"/>
        <v>0</v>
      </c>
      <c r="E137" s="63">
        <f t="shared" si="12"/>
        <v>0</v>
      </c>
      <c r="F137" s="63">
        <f t="shared" si="13"/>
        <v>0</v>
      </c>
      <c r="G137" s="63">
        <f t="shared" si="14"/>
        <v>0</v>
      </c>
    </row>
    <row r="138" spans="1:7" s="54" customFormat="1" x14ac:dyDescent="0.25">
      <c r="A138" s="64">
        <v>124</v>
      </c>
      <c r="B138" s="65">
        <v>0</v>
      </c>
      <c r="C138" s="63">
        <f t="shared" si="10"/>
        <v>0</v>
      </c>
      <c r="D138" s="63">
        <f t="shared" si="11"/>
        <v>0</v>
      </c>
      <c r="E138" s="63">
        <f t="shared" si="12"/>
        <v>0</v>
      </c>
      <c r="F138" s="63">
        <f t="shared" si="13"/>
        <v>0</v>
      </c>
      <c r="G138" s="63">
        <f t="shared" si="14"/>
        <v>0</v>
      </c>
    </row>
    <row r="139" spans="1:7" s="54" customFormat="1" x14ac:dyDescent="0.25">
      <c r="A139" s="64">
        <v>125</v>
      </c>
      <c r="B139" s="65">
        <v>0</v>
      </c>
      <c r="C139" s="63">
        <f t="shared" si="10"/>
        <v>0</v>
      </c>
      <c r="D139" s="63">
        <f t="shared" si="11"/>
        <v>0</v>
      </c>
      <c r="E139" s="63">
        <f t="shared" si="12"/>
        <v>0</v>
      </c>
      <c r="F139" s="63">
        <f t="shared" si="13"/>
        <v>0</v>
      </c>
      <c r="G139" s="63">
        <f t="shared" si="14"/>
        <v>0</v>
      </c>
    </row>
    <row r="140" spans="1:7" s="54" customFormat="1" x14ac:dyDescent="0.25">
      <c r="A140" s="64">
        <v>126</v>
      </c>
      <c r="B140" s="65">
        <v>0</v>
      </c>
      <c r="C140" s="63">
        <f t="shared" si="10"/>
        <v>0</v>
      </c>
      <c r="D140" s="63">
        <f t="shared" si="11"/>
        <v>0</v>
      </c>
      <c r="E140" s="63">
        <f t="shared" si="12"/>
        <v>0</v>
      </c>
      <c r="F140" s="63">
        <f t="shared" si="13"/>
        <v>0</v>
      </c>
      <c r="G140" s="63">
        <f t="shared" si="14"/>
        <v>0</v>
      </c>
    </row>
    <row r="141" spans="1:7" s="54" customFormat="1" x14ac:dyDescent="0.25">
      <c r="A141" s="64">
        <v>127</v>
      </c>
      <c r="B141" s="65">
        <v>0</v>
      </c>
      <c r="C141" s="63">
        <f t="shared" si="10"/>
        <v>0</v>
      </c>
      <c r="D141" s="63">
        <f t="shared" si="11"/>
        <v>0</v>
      </c>
      <c r="E141" s="63">
        <f t="shared" si="12"/>
        <v>0</v>
      </c>
      <c r="F141" s="63">
        <f t="shared" si="13"/>
        <v>0</v>
      </c>
      <c r="G141" s="63">
        <f t="shared" si="14"/>
        <v>0</v>
      </c>
    </row>
    <row r="142" spans="1:7" s="54" customFormat="1" x14ac:dyDescent="0.25">
      <c r="A142" s="64">
        <v>128</v>
      </c>
      <c r="B142" s="65">
        <v>0</v>
      </c>
      <c r="C142" s="63">
        <f t="shared" si="10"/>
        <v>0</v>
      </c>
      <c r="D142" s="63">
        <f t="shared" si="11"/>
        <v>0</v>
      </c>
      <c r="E142" s="63">
        <f t="shared" si="12"/>
        <v>0</v>
      </c>
      <c r="F142" s="63">
        <f t="shared" si="13"/>
        <v>0</v>
      </c>
      <c r="G142" s="63">
        <f t="shared" si="14"/>
        <v>0</v>
      </c>
    </row>
    <row r="143" spans="1:7" s="54" customFormat="1" x14ac:dyDescent="0.25">
      <c r="A143" s="64">
        <v>129</v>
      </c>
      <c r="B143" s="65">
        <v>0</v>
      </c>
      <c r="C143" s="63">
        <f t="shared" si="10"/>
        <v>0</v>
      </c>
      <c r="D143" s="63">
        <f t="shared" si="11"/>
        <v>0</v>
      </c>
      <c r="E143" s="63">
        <f t="shared" si="12"/>
        <v>0</v>
      </c>
      <c r="F143" s="63">
        <f t="shared" si="13"/>
        <v>0</v>
      </c>
      <c r="G143" s="63">
        <f t="shared" si="14"/>
        <v>0</v>
      </c>
    </row>
    <row r="144" spans="1:7" s="54" customFormat="1" x14ac:dyDescent="0.25">
      <c r="A144" s="64">
        <v>130</v>
      </c>
      <c r="B144" s="65">
        <v>0</v>
      </c>
      <c r="C144" s="63">
        <f t="shared" si="10"/>
        <v>0</v>
      </c>
      <c r="D144" s="63">
        <f t="shared" si="11"/>
        <v>0</v>
      </c>
      <c r="E144" s="63">
        <f t="shared" si="12"/>
        <v>0</v>
      </c>
      <c r="F144" s="63">
        <f t="shared" si="13"/>
        <v>0</v>
      </c>
      <c r="G144" s="63">
        <f t="shared" si="14"/>
        <v>0</v>
      </c>
    </row>
    <row r="145" spans="1:7" s="54" customFormat="1" x14ac:dyDescent="0.25">
      <c r="A145" s="64">
        <v>131</v>
      </c>
      <c r="B145" s="65">
        <v>0</v>
      </c>
      <c r="C145" s="63">
        <f t="shared" si="10"/>
        <v>0</v>
      </c>
      <c r="D145" s="63">
        <f t="shared" si="11"/>
        <v>0</v>
      </c>
      <c r="E145" s="63">
        <f t="shared" si="12"/>
        <v>0</v>
      </c>
      <c r="F145" s="63">
        <f t="shared" si="13"/>
        <v>0</v>
      </c>
      <c r="G145" s="63">
        <f t="shared" si="14"/>
        <v>0</v>
      </c>
    </row>
    <row r="146" spans="1:7" s="54" customFormat="1" x14ac:dyDescent="0.25">
      <c r="A146" s="64">
        <v>132</v>
      </c>
      <c r="B146" s="65">
        <v>0</v>
      </c>
      <c r="C146" s="63">
        <f t="shared" si="10"/>
        <v>0</v>
      </c>
      <c r="D146" s="63">
        <f t="shared" si="11"/>
        <v>0</v>
      </c>
      <c r="E146" s="63">
        <f t="shared" si="12"/>
        <v>0</v>
      </c>
      <c r="F146" s="63">
        <f t="shared" si="13"/>
        <v>0</v>
      </c>
      <c r="G146" s="63">
        <f t="shared" si="14"/>
        <v>0</v>
      </c>
    </row>
    <row r="147" spans="1:7" s="54" customFormat="1" x14ac:dyDescent="0.25">
      <c r="A147" s="64">
        <v>133</v>
      </c>
      <c r="B147" s="65">
        <v>0</v>
      </c>
      <c r="C147" s="63">
        <f t="shared" si="10"/>
        <v>0</v>
      </c>
      <c r="D147" s="63">
        <f t="shared" si="11"/>
        <v>0</v>
      </c>
      <c r="E147" s="63">
        <f t="shared" si="12"/>
        <v>0</v>
      </c>
      <c r="F147" s="63">
        <f t="shared" si="13"/>
        <v>0</v>
      </c>
      <c r="G147" s="63">
        <f t="shared" si="14"/>
        <v>0</v>
      </c>
    </row>
    <row r="148" spans="1:7" s="54" customFormat="1" x14ac:dyDescent="0.25">
      <c r="A148" s="64">
        <v>134</v>
      </c>
      <c r="B148" s="65">
        <v>0</v>
      </c>
      <c r="C148" s="63">
        <f t="shared" si="10"/>
        <v>0</v>
      </c>
      <c r="D148" s="63">
        <f t="shared" si="11"/>
        <v>0</v>
      </c>
      <c r="E148" s="63">
        <f t="shared" si="12"/>
        <v>0</v>
      </c>
      <c r="F148" s="63">
        <f t="shared" si="13"/>
        <v>0</v>
      </c>
      <c r="G148" s="63">
        <f t="shared" si="14"/>
        <v>0</v>
      </c>
    </row>
    <row r="149" spans="1:7" s="54" customFormat="1" x14ac:dyDescent="0.25">
      <c r="A149" s="64">
        <v>135</v>
      </c>
      <c r="B149" s="65">
        <v>0</v>
      </c>
      <c r="C149" s="63">
        <f t="shared" si="10"/>
        <v>0</v>
      </c>
      <c r="D149" s="63">
        <f t="shared" si="11"/>
        <v>0</v>
      </c>
      <c r="E149" s="63">
        <f t="shared" si="12"/>
        <v>0</v>
      </c>
      <c r="F149" s="63">
        <f t="shared" si="13"/>
        <v>0</v>
      </c>
      <c r="G149" s="63">
        <f t="shared" si="14"/>
        <v>0</v>
      </c>
    </row>
    <row r="150" spans="1:7" s="54" customFormat="1" x14ac:dyDescent="0.25">
      <c r="A150" s="64">
        <v>136</v>
      </c>
      <c r="B150" s="65">
        <v>0</v>
      </c>
      <c r="C150" s="63">
        <f t="shared" si="10"/>
        <v>0</v>
      </c>
      <c r="D150" s="63">
        <f t="shared" si="11"/>
        <v>0</v>
      </c>
      <c r="E150" s="63">
        <f t="shared" si="12"/>
        <v>0</v>
      </c>
      <c r="F150" s="63">
        <f t="shared" si="13"/>
        <v>0</v>
      </c>
      <c r="G150" s="63">
        <f t="shared" si="14"/>
        <v>0</v>
      </c>
    </row>
    <row r="151" spans="1:7" s="54" customFormat="1" x14ac:dyDescent="0.25">
      <c r="A151" s="64">
        <v>137</v>
      </c>
      <c r="B151" s="65">
        <v>0</v>
      </c>
      <c r="C151" s="63">
        <f t="shared" si="10"/>
        <v>0</v>
      </c>
      <c r="D151" s="63">
        <f t="shared" si="11"/>
        <v>0</v>
      </c>
      <c r="E151" s="63">
        <f t="shared" si="12"/>
        <v>0</v>
      </c>
      <c r="F151" s="63">
        <f t="shared" si="13"/>
        <v>0</v>
      </c>
      <c r="G151" s="63">
        <f t="shared" si="14"/>
        <v>0</v>
      </c>
    </row>
    <row r="152" spans="1:7" s="54" customFormat="1" x14ac:dyDescent="0.25">
      <c r="A152" s="64">
        <v>138</v>
      </c>
      <c r="B152" s="65">
        <v>0</v>
      </c>
      <c r="C152" s="63">
        <f t="shared" si="10"/>
        <v>0</v>
      </c>
      <c r="D152" s="63">
        <f t="shared" si="11"/>
        <v>0</v>
      </c>
      <c r="E152" s="63">
        <f t="shared" si="12"/>
        <v>0</v>
      </c>
      <c r="F152" s="63">
        <f t="shared" si="13"/>
        <v>0</v>
      </c>
      <c r="G152" s="63">
        <f t="shared" si="14"/>
        <v>0</v>
      </c>
    </row>
    <row r="153" spans="1:7" s="54" customFormat="1" x14ac:dyDescent="0.25">
      <c r="A153" s="64">
        <v>139</v>
      </c>
      <c r="B153" s="65">
        <v>0</v>
      </c>
      <c r="C153" s="63">
        <f t="shared" si="10"/>
        <v>0</v>
      </c>
      <c r="D153" s="63">
        <f t="shared" si="11"/>
        <v>0</v>
      </c>
      <c r="E153" s="63">
        <f t="shared" si="12"/>
        <v>0</v>
      </c>
      <c r="F153" s="63">
        <f t="shared" si="13"/>
        <v>0</v>
      </c>
      <c r="G153" s="63">
        <f t="shared" si="14"/>
        <v>0</v>
      </c>
    </row>
    <row r="154" spans="1:7" s="54" customFormat="1" x14ac:dyDescent="0.25">
      <c r="A154" s="64">
        <v>140</v>
      </c>
      <c r="B154" s="65">
        <v>0</v>
      </c>
      <c r="C154" s="63">
        <f t="shared" si="10"/>
        <v>0</v>
      </c>
      <c r="D154" s="63">
        <f t="shared" si="11"/>
        <v>0</v>
      </c>
      <c r="E154" s="63">
        <f t="shared" si="12"/>
        <v>0</v>
      </c>
      <c r="F154" s="63">
        <f t="shared" si="13"/>
        <v>0</v>
      </c>
      <c r="G154" s="63">
        <f t="shared" si="14"/>
        <v>0</v>
      </c>
    </row>
    <row r="155" spans="1:7" s="54" customFormat="1" x14ac:dyDescent="0.25">
      <c r="A155" s="64">
        <v>141</v>
      </c>
      <c r="B155" s="65">
        <v>0</v>
      </c>
      <c r="C155" s="63">
        <f t="shared" si="10"/>
        <v>0</v>
      </c>
      <c r="D155" s="63">
        <f t="shared" si="11"/>
        <v>0</v>
      </c>
      <c r="E155" s="63">
        <f t="shared" si="12"/>
        <v>0</v>
      </c>
      <c r="F155" s="63">
        <f t="shared" si="13"/>
        <v>0</v>
      </c>
      <c r="G155" s="63">
        <f t="shared" si="14"/>
        <v>0</v>
      </c>
    </row>
    <row r="156" spans="1:7" s="54" customFormat="1" x14ac:dyDescent="0.25">
      <c r="A156" s="64">
        <v>142</v>
      </c>
      <c r="B156" s="65">
        <v>0</v>
      </c>
      <c r="C156" s="63">
        <f t="shared" si="10"/>
        <v>0</v>
      </c>
      <c r="D156" s="63">
        <f t="shared" si="11"/>
        <v>0</v>
      </c>
      <c r="E156" s="63">
        <f t="shared" si="12"/>
        <v>0</v>
      </c>
      <c r="F156" s="63">
        <f t="shared" si="13"/>
        <v>0</v>
      </c>
      <c r="G156" s="63">
        <f t="shared" si="14"/>
        <v>0</v>
      </c>
    </row>
    <row r="157" spans="1:7" s="54" customFormat="1" x14ac:dyDescent="0.25">
      <c r="A157" s="64">
        <v>143</v>
      </c>
      <c r="B157" s="65">
        <v>0</v>
      </c>
      <c r="C157" s="63">
        <f t="shared" si="10"/>
        <v>0</v>
      </c>
      <c r="D157" s="63">
        <f t="shared" si="11"/>
        <v>0</v>
      </c>
      <c r="E157" s="63">
        <f t="shared" si="12"/>
        <v>0</v>
      </c>
      <c r="F157" s="63">
        <f t="shared" si="13"/>
        <v>0</v>
      </c>
      <c r="G157" s="63">
        <f t="shared" si="14"/>
        <v>0</v>
      </c>
    </row>
    <row r="158" spans="1:7" s="54" customFormat="1" x14ac:dyDescent="0.25">
      <c r="A158" s="64">
        <v>144</v>
      </c>
      <c r="B158" s="65">
        <v>0</v>
      </c>
      <c r="C158" s="63">
        <f t="shared" si="10"/>
        <v>0</v>
      </c>
      <c r="D158" s="63">
        <f t="shared" si="11"/>
        <v>0</v>
      </c>
      <c r="E158" s="63">
        <f t="shared" si="12"/>
        <v>0</v>
      </c>
      <c r="F158" s="63">
        <f t="shared" si="13"/>
        <v>0</v>
      </c>
      <c r="G158" s="63">
        <f t="shared" si="14"/>
        <v>0</v>
      </c>
    </row>
    <row r="159" spans="1:7" s="54" customFormat="1" x14ac:dyDescent="0.25">
      <c r="A159" s="64">
        <v>145</v>
      </c>
      <c r="B159" s="65">
        <v>0</v>
      </c>
      <c r="C159" s="63">
        <f t="shared" si="10"/>
        <v>0</v>
      </c>
      <c r="D159" s="63">
        <f t="shared" si="11"/>
        <v>0</v>
      </c>
      <c r="E159" s="63">
        <f t="shared" si="12"/>
        <v>0</v>
      </c>
      <c r="F159" s="63">
        <f t="shared" si="13"/>
        <v>0</v>
      </c>
      <c r="G159" s="63">
        <f t="shared" si="14"/>
        <v>0</v>
      </c>
    </row>
    <row r="160" spans="1:7" s="54" customFormat="1" x14ac:dyDescent="0.25">
      <c r="A160" s="64">
        <v>146</v>
      </c>
      <c r="B160" s="65">
        <v>0</v>
      </c>
      <c r="C160" s="63">
        <f t="shared" si="10"/>
        <v>0</v>
      </c>
      <c r="D160" s="63">
        <f t="shared" si="11"/>
        <v>0</v>
      </c>
      <c r="E160" s="63">
        <f t="shared" si="12"/>
        <v>0</v>
      </c>
      <c r="F160" s="63">
        <f t="shared" si="13"/>
        <v>0</v>
      </c>
      <c r="G160" s="63">
        <f t="shared" si="14"/>
        <v>0</v>
      </c>
    </row>
    <row r="161" spans="1:7" s="54" customFormat="1" x14ac:dyDescent="0.25">
      <c r="A161" s="64">
        <v>147</v>
      </c>
      <c r="B161" s="65">
        <v>0</v>
      </c>
      <c r="C161" s="63">
        <f t="shared" si="10"/>
        <v>0</v>
      </c>
      <c r="D161" s="63">
        <f t="shared" si="11"/>
        <v>0</v>
      </c>
      <c r="E161" s="63">
        <f t="shared" si="12"/>
        <v>0</v>
      </c>
      <c r="F161" s="63">
        <f t="shared" si="13"/>
        <v>0</v>
      </c>
      <c r="G161" s="63">
        <f t="shared" si="14"/>
        <v>0</v>
      </c>
    </row>
    <row r="162" spans="1:7" s="54" customFormat="1" x14ac:dyDescent="0.25">
      <c r="A162" s="64">
        <v>148</v>
      </c>
      <c r="B162" s="65">
        <v>0</v>
      </c>
      <c r="C162" s="63">
        <f t="shared" si="10"/>
        <v>0</v>
      </c>
      <c r="D162" s="63">
        <f t="shared" si="11"/>
        <v>0</v>
      </c>
      <c r="E162" s="63">
        <f t="shared" si="12"/>
        <v>0</v>
      </c>
      <c r="F162" s="63">
        <f t="shared" si="13"/>
        <v>0</v>
      </c>
      <c r="G162" s="63">
        <f t="shared" si="14"/>
        <v>0</v>
      </c>
    </row>
    <row r="163" spans="1:7" s="54" customFormat="1" x14ac:dyDescent="0.25">
      <c r="A163" s="64">
        <v>149</v>
      </c>
      <c r="B163" s="65">
        <v>0</v>
      </c>
      <c r="C163" s="63">
        <f t="shared" si="10"/>
        <v>0</v>
      </c>
      <c r="D163" s="63">
        <f t="shared" si="11"/>
        <v>0</v>
      </c>
      <c r="E163" s="63">
        <f t="shared" si="12"/>
        <v>0</v>
      </c>
      <c r="F163" s="63">
        <f t="shared" si="13"/>
        <v>0</v>
      </c>
      <c r="G163" s="63">
        <f t="shared" si="14"/>
        <v>0</v>
      </c>
    </row>
    <row r="164" spans="1:7" s="54" customFormat="1" x14ac:dyDescent="0.25">
      <c r="A164" s="64">
        <v>150</v>
      </c>
      <c r="B164" s="65">
        <v>0</v>
      </c>
      <c r="C164" s="63">
        <f t="shared" si="10"/>
        <v>0</v>
      </c>
      <c r="D164" s="63">
        <f t="shared" si="11"/>
        <v>0</v>
      </c>
      <c r="E164" s="63">
        <f t="shared" si="12"/>
        <v>0</v>
      </c>
      <c r="F164" s="63">
        <f t="shared" si="13"/>
        <v>0</v>
      </c>
      <c r="G164" s="63">
        <f t="shared" si="14"/>
        <v>0</v>
      </c>
    </row>
    <row r="165" spans="1:7" s="54" customFormat="1" x14ac:dyDescent="0.25">
      <c r="A165" s="64">
        <v>151</v>
      </c>
      <c r="B165" s="65">
        <v>0</v>
      </c>
      <c r="C165" s="63">
        <f t="shared" si="10"/>
        <v>0</v>
      </c>
      <c r="D165" s="63">
        <f t="shared" si="11"/>
        <v>0</v>
      </c>
      <c r="E165" s="63">
        <f t="shared" si="12"/>
        <v>0</v>
      </c>
      <c r="F165" s="63">
        <f t="shared" si="13"/>
        <v>0</v>
      </c>
      <c r="G165" s="63">
        <f t="shared" si="14"/>
        <v>0</v>
      </c>
    </row>
    <row r="166" spans="1:7" s="54" customFormat="1" x14ac:dyDescent="0.25">
      <c r="A166" s="64">
        <v>152</v>
      </c>
      <c r="B166" s="65">
        <v>0</v>
      </c>
      <c r="C166" s="63">
        <f t="shared" si="10"/>
        <v>0</v>
      </c>
      <c r="D166" s="63">
        <f t="shared" si="11"/>
        <v>0</v>
      </c>
      <c r="E166" s="63">
        <f t="shared" si="12"/>
        <v>0</v>
      </c>
      <c r="F166" s="63">
        <f t="shared" si="13"/>
        <v>0</v>
      </c>
      <c r="G166" s="63">
        <f t="shared" si="14"/>
        <v>0</v>
      </c>
    </row>
    <row r="167" spans="1:7" s="54" customFormat="1" x14ac:dyDescent="0.25">
      <c r="A167" s="64">
        <v>153</v>
      </c>
      <c r="B167" s="65">
        <v>0</v>
      </c>
      <c r="C167" s="63">
        <f t="shared" si="10"/>
        <v>0</v>
      </c>
      <c r="D167" s="63">
        <f t="shared" si="11"/>
        <v>0</v>
      </c>
      <c r="E167" s="63">
        <f t="shared" si="12"/>
        <v>0</v>
      </c>
      <c r="F167" s="63">
        <f t="shared" si="13"/>
        <v>0</v>
      </c>
      <c r="G167" s="63">
        <f t="shared" si="14"/>
        <v>0</v>
      </c>
    </row>
    <row r="168" spans="1:7" s="54" customFormat="1" x14ac:dyDescent="0.25">
      <c r="A168" s="64">
        <v>154</v>
      </c>
      <c r="B168" s="65">
        <v>0</v>
      </c>
      <c r="C168" s="63">
        <f t="shared" si="10"/>
        <v>0</v>
      </c>
      <c r="D168" s="63">
        <f t="shared" si="11"/>
        <v>0</v>
      </c>
      <c r="E168" s="63">
        <f t="shared" si="12"/>
        <v>0</v>
      </c>
      <c r="F168" s="63">
        <f t="shared" si="13"/>
        <v>0</v>
      </c>
      <c r="G168" s="63">
        <f t="shared" si="14"/>
        <v>0</v>
      </c>
    </row>
    <row r="169" spans="1:7" s="54" customFormat="1" x14ac:dyDescent="0.25">
      <c r="A169" s="64">
        <v>155</v>
      </c>
      <c r="B169" s="65">
        <v>0</v>
      </c>
      <c r="C169" s="63">
        <f t="shared" si="10"/>
        <v>0</v>
      </c>
      <c r="D169" s="63">
        <f t="shared" si="11"/>
        <v>0</v>
      </c>
      <c r="E169" s="63">
        <f t="shared" si="12"/>
        <v>0</v>
      </c>
      <c r="F169" s="63">
        <f t="shared" si="13"/>
        <v>0</v>
      </c>
      <c r="G169" s="63">
        <f t="shared" si="14"/>
        <v>0</v>
      </c>
    </row>
    <row r="170" spans="1:7" s="54" customFormat="1" x14ac:dyDescent="0.25">
      <c r="A170" s="64">
        <v>156</v>
      </c>
      <c r="B170" s="65">
        <v>0</v>
      </c>
      <c r="C170" s="63">
        <f t="shared" si="10"/>
        <v>0</v>
      </c>
      <c r="D170" s="63">
        <f t="shared" si="11"/>
        <v>0</v>
      </c>
      <c r="E170" s="63">
        <f t="shared" si="12"/>
        <v>0</v>
      </c>
      <c r="F170" s="63">
        <f t="shared" si="13"/>
        <v>0</v>
      </c>
      <c r="G170" s="63">
        <f t="shared" si="14"/>
        <v>0</v>
      </c>
    </row>
    <row r="171" spans="1:7" s="54" customFormat="1" x14ac:dyDescent="0.25">
      <c r="A171" s="64">
        <v>157</v>
      </c>
      <c r="B171" s="65">
        <v>0</v>
      </c>
      <c r="C171" s="63">
        <f t="shared" si="10"/>
        <v>0</v>
      </c>
      <c r="D171" s="63">
        <f t="shared" si="11"/>
        <v>0</v>
      </c>
      <c r="E171" s="63">
        <f t="shared" si="12"/>
        <v>0</v>
      </c>
      <c r="F171" s="63">
        <f t="shared" si="13"/>
        <v>0</v>
      </c>
      <c r="G171" s="63">
        <f t="shared" si="14"/>
        <v>0</v>
      </c>
    </row>
    <row r="172" spans="1:7" s="54" customFormat="1" x14ac:dyDescent="0.25">
      <c r="A172" s="64">
        <v>158</v>
      </c>
      <c r="B172" s="65">
        <v>0</v>
      </c>
      <c r="C172" s="63">
        <f t="shared" si="10"/>
        <v>0</v>
      </c>
      <c r="D172" s="63">
        <f t="shared" si="11"/>
        <v>0</v>
      </c>
      <c r="E172" s="63">
        <f t="shared" si="12"/>
        <v>0</v>
      </c>
      <c r="F172" s="63">
        <f t="shared" si="13"/>
        <v>0</v>
      </c>
      <c r="G172" s="63">
        <f t="shared" si="14"/>
        <v>0</v>
      </c>
    </row>
    <row r="173" spans="1:7" s="54" customFormat="1" x14ac:dyDescent="0.25">
      <c r="A173" s="64">
        <v>159</v>
      </c>
      <c r="B173" s="65">
        <v>0</v>
      </c>
      <c r="C173" s="63">
        <f t="shared" si="10"/>
        <v>0</v>
      </c>
      <c r="D173" s="63">
        <f t="shared" si="11"/>
        <v>0</v>
      </c>
      <c r="E173" s="63">
        <f t="shared" si="12"/>
        <v>0</v>
      </c>
      <c r="F173" s="63">
        <f t="shared" si="13"/>
        <v>0</v>
      </c>
      <c r="G173" s="63">
        <f t="shared" si="14"/>
        <v>0</v>
      </c>
    </row>
    <row r="174" spans="1:7" s="54" customFormat="1" x14ac:dyDescent="0.25">
      <c r="A174" s="64">
        <v>160</v>
      </c>
      <c r="B174" s="65">
        <v>0</v>
      </c>
      <c r="C174" s="63">
        <f t="shared" si="10"/>
        <v>0</v>
      </c>
      <c r="D174" s="63">
        <f t="shared" si="11"/>
        <v>0</v>
      </c>
      <c r="E174" s="63">
        <f t="shared" si="12"/>
        <v>0</v>
      </c>
      <c r="F174" s="63">
        <f t="shared" si="13"/>
        <v>0</v>
      </c>
      <c r="G174" s="63">
        <f t="shared" si="14"/>
        <v>0</v>
      </c>
    </row>
    <row r="175" spans="1:7" s="54" customFormat="1" x14ac:dyDescent="0.25">
      <c r="A175" s="64">
        <v>161</v>
      </c>
      <c r="B175" s="65">
        <v>0</v>
      </c>
      <c r="C175" s="63">
        <f t="shared" si="10"/>
        <v>0</v>
      </c>
      <c r="D175" s="63">
        <f t="shared" si="11"/>
        <v>0</v>
      </c>
      <c r="E175" s="63">
        <f t="shared" si="12"/>
        <v>0</v>
      </c>
      <c r="F175" s="63">
        <f t="shared" si="13"/>
        <v>0</v>
      </c>
      <c r="G175" s="63">
        <f t="shared" si="14"/>
        <v>0</v>
      </c>
    </row>
    <row r="176" spans="1:7" s="54" customFormat="1" x14ac:dyDescent="0.25">
      <c r="A176" s="64">
        <v>162</v>
      </c>
      <c r="B176" s="65">
        <v>0</v>
      </c>
      <c r="C176" s="63">
        <f t="shared" si="10"/>
        <v>0</v>
      </c>
      <c r="D176" s="63">
        <f t="shared" si="11"/>
        <v>0</v>
      </c>
      <c r="E176" s="63">
        <f t="shared" si="12"/>
        <v>0</v>
      </c>
      <c r="F176" s="63">
        <f t="shared" si="13"/>
        <v>0</v>
      </c>
      <c r="G176" s="63">
        <f t="shared" si="14"/>
        <v>0</v>
      </c>
    </row>
    <row r="177" spans="1:7" s="54" customFormat="1" x14ac:dyDescent="0.25">
      <c r="A177" s="64">
        <v>163</v>
      </c>
      <c r="B177" s="65">
        <v>0</v>
      </c>
      <c r="C177" s="63">
        <f t="shared" si="10"/>
        <v>0</v>
      </c>
      <c r="D177" s="63">
        <f t="shared" si="11"/>
        <v>0</v>
      </c>
      <c r="E177" s="63">
        <f t="shared" si="12"/>
        <v>0</v>
      </c>
      <c r="F177" s="63">
        <f t="shared" si="13"/>
        <v>0</v>
      </c>
      <c r="G177" s="63">
        <f t="shared" si="14"/>
        <v>0</v>
      </c>
    </row>
    <row r="178" spans="1:7" s="54" customFormat="1" x14ac:dyDescent="0.25">
      <c r="A178" s="64">
        <v>164</v>
      </c>
      <c r="B178" s="65">
        <v>0</v>
      </c>
      <c r="C178" s="63">
        <f t="shared" si="10"/>
        <v>0</v>
      </c>
      <c r="D178" s="63">
        <f t="shared" si="11"/>
        <v>0</v>
      </c>
      <c r="E178" s="63">
        <f t="shared" si="12"/>
        <v>0</v>
      </c>
      <c r="F178" s="63">
        <f t="shared" si="13"/>
        <v>0</v>
      </c>
      <c r="G178" s="63">
        <f t="shared" si="14"/>
        <v>0</v>
      </c>
    </row>
    <row r="179" spans="1:7" s="54" customFormat="1" x14ac:dyDescent="0.25">
      <c r="A179" s="64">
        <v>165</v>
      </c>
      <c r="B179" s="65">
        <v>0</v>
      </c>
      <c r="C179" s="63">
        <f t="shared" si="10"/>
        <v>0</v>
      </c>
      <c r="D179" s="63">
        <f t="shared" si="11"/>
        <v>0</v>
      </c>
      <c r="E179" s="63">
        <f t="shared" si="12"/>
        <v>0</v>
      </c>
      <c r="F179" s="63">
        <f t="shared" si="13"/>
        <v>0</v>
      </c>
      <c r="G179" s="63">
        <f t="shared" si="14"/>
        <v>0</v>
      </c>
    </row>
    <row r="180" spans="1:7" s="54" customFormat="1" x14ac:dyDescent="0.25">
      <c r="A180" s="64">
        <v>166</v>
      </c>
      <c r="B180" s="65">
        <v>0</v>
      </c>
      <c r="C180" s="63">
        <f t="shared" si="10"/>
        <v>0</v>
      </c>
      <c r="D180" s="63">
        <f t="shared" si="11"/>
        <v>0</v>
      </c>
      <c r="E180" s="63">
        <f t="shared" si="12"/>
        <v>0</v>
      </c>
      <c r="F180" s="63">
        <f t="shared" si="13"/>
        <v>0</v>
      </c>
      <c r="G180" s="63">
        <f t="shared" si="14"/>
        <v>0</v>
      </c>
    </row>
    <row r="181" spans="1:7" s="54" customFormat="1" x14ac:dyDescent="0.25">
      <c r="A181" s="64">
        <v>167</v>
      </c>
      <c r="B181" s="65">
        <v>0</v>
      </c>
      <c r="C181" s="63">
        <f t="shared" si="10"/>
        <v>0</v>
      </c>
      <c r="D181" s="63">
        <f t="shared" si="11"/>
        <v>0</v>
      </c>
      <c r="E181" s="63">
        <f t="shared" si="12"/>
        <v>0</v>
      </c>
      <c r="F181" s="63">
        <f t="shared" si="13"/>
        <v>0</v>
      </c>
      <c r="G181" s="63">
        <f t="shared" si="14"/>
        <v>0</v>
      </c>
    </row>
    <row r="182" spans="1:7" s="54" customFormat="1" x14ac:dyDescent="0.25">
      <c r="A182" s="64">
        <v>168</v>
      </c>
      <c r="B182" s="65">
        <v>0</v>
      </c>
      <c r="C182" s="63">
        <f t="shared" si="10"/>
        <v>0</v>
      </c>
      <c r="D182" s="63">
        <f t="shared" si="11"/>
        <v>0</v>
      </c>
      <c r="E182" s="63">
        <f t="shared" si="12"/>
        <v>0</v>
      </c>
      <c r="F182" s="63">
        <f t="shared" si="13"/>
        <v>0</v>
      </c>
      <c r="G182" s="63">
        <f t="shared" si="14"/>
        <v>0</v>
      </c>
    </row>
    <row r="183" spans="1:7" s="54" customFormat="1" x14ac:dyDescent="0.25">
      <c r="A183" s="64">
        <v>169</v>
      </c>
      <c r="B183" s="65">
        <v>0</v>
      </c>
      <c r="C183" s="63">
        <f t="shared" si="10"/>
        <v>0</v>
      </c>
      <c r="D183" s="63">
        <f t="shared" si="11"/>
        <v>0</v>
      </c>
      <c r="E183" s="63">
        <f t="shared" si="12"/>
        <v>0</v>
      </c>
      <c r="F183" s="63">
        <f t="shared" si="13"/>
        <v>0</v>
      </c>
      <c r="G183" s="63">
        <f t="shared" si="14"/>
        <v>0</v>
      </c>
    </row>
    <row r="184" spans="1:7" s="54" customFormat="1" x14ac:dyDescent="0.25">
      <c r="A184" s="64">
        <v>170</v>
      </c>
      <c r="B184" s="65">
        <v>0</v>
      </c>
      <c r="C184" s="63">
        <f t="shared" si="10"/>
        <v>0</v>
      </c>
      <c r="D184" s="63">
        <f t="shared" si="11"/>
        <v>0</v>
      </c>
      <c r="E184" s="63">
        <f t="shared" si="12"/>
        <v>0</v>
      </c>
      <c r="F184" s="63">
        <f t="shared" si="13"/>
        <v>0</v>
      </c>
      <c r="G184" s="63">
        <f t="shared" si="14"/>
        <v>0</v>
      </c>
    </row>
    <row r="185" spans="1:7" s="54" customFormat="1" x14ac:dyDescent="0.25">
      <c r="A185" s="64">
        <v>171</v>
      </c>
      <c r="B185" s="65">
        <v>0</v>
      </c>
      <c r="C185" s="63">
        <f t="shared" si="10"/>
        <v>0</v>
      </c>
      <c r="D185" s="63">
        <f t="shared" si="11"/>
        <v>0</v>
      </c>
      <c r="E185" s="63">
        <f t="shared" si="12"/>
        <v>0</v>
      </c>
      <c r="F185" s="63">
        <f t="shared" si="13"/>
        <v>0</v>
      </c>
      <c r="G185" s="63">
        <f t="shared" si="14"/>
        <v>0</v>
      </c>
    </row>
    <row r="186" spans="1:7" s="54" customFormat="1" x14ac:dyDescent="0.25">
      <c r="A186" s="64">
        <v>172</v>
      </c>
      <c r="B186" s="65">
        <v>0</v>
      </c>
      <c r="C186" s="63">
        <f t="shared" si="10"/>
        <v>0</v>
      </c>
      <c r="D186" s="63">
        <f t="shared" si="11"/>
        <v>0</v>
      </c>
      <c r="E186" s="63">
        <f t="shared" si="12"/>
        <v>0</v>
      </c>
      <c r="F186" s="63">
        <f t="shared" si="13"/>
        <v>0</v>
      </c>
      <c r="G186" s="63">
        <f t="shared" si="14"/>
        <v>0</v>
      </c>
    </row>
    <row r="187" spans="1:7" s="54" customFormat="1" x14ac:dyDescent="0.25">
      <c r="A187" s="64">
        <v>173</v>
      </c>
      <c r="B187" s="65">
        <v>0</v>
      </c>
      <c r="C187" s="63">
        <f t="shared" si="10"/>
        <v>0</v>
      </c>
      <c r="D187" s="63">
        <f t="shared" si="11"/>
        <v>0</v>
      </c>
      <c r="E187" s="63">
        <f t="shared" si="12"/>
        <v>0</v>
      </c>
      <c r="F187" s="63">
        <f t="shared" si="13"/>
        <v>0</v>
      </c>
      <c r="G187" s="63">
        <f t="shared" si="14"/>
        <v>0</v>
      </c>
    </row>
    <row r="188" spans="1:7" s="54" customFormat="1" x14ac:dyDescent="0.25">
      <c r="A188" s="64">
        <v>174</v>
      </c>
      <c r="B188" s="65">
        <v>0</v>
      </c>
      <c r="C188" s="63">
        <f t="shared" si="10"/>
        <v>0</v>
      </c>
      <c r="D188" s="63">
        <f t="shared" si="11"/>
        <v>0</v>
      </c>
      <c r="E188" s="63">
        <f t="shared" si="12"/>
        <v>0</v>
      </c>
      <c r="F188" s="63">
        <f t="shared" si="13"/>
        <v>0</v>
      </c>
      <c r="G188" s="63">
        <f t="shared" si="14"/>
        <v>0</v>
      </c>
    </row>
    <row r="189" spans="1:7" s="54" customFormat="1" x14ac:dyDescent="0.25">
      <c r="A189" s="64">
        <v>175</v>
      </c>
      <c r="B189" s="65">
        <v>0</v>
      </c>
      <c r="C189" s="63">
        <f t="shared" si="10"/>
        <v>0</v>
      </c>
      <c r="D189" s="63">
        <f t="shared" si="11"/>
        <v>0</v>
      </c>
      <c r="E189" s="63">
        <f t="shared" si="12"/>
        <v>0</v>
      </c>
      <c r="F189" s="63">
        <f t="shared" si="13"/>
        <v>0</v>
      </c>
      <c r="G189" s="63">
        <f t="shared" si="14"/>
        <v>0</v>
      </c>
    </row>
    <row r="190" spans="1:7" s="54" customFormat="1" x14ac:dyDescent="0.25">
      <c r="A190" s="64">
        <v>176</v>
      </c>
      <c r="B190" s="65">
        <v>0</v>
      </c>
      <c r="C190" s="63">
        <f t="shared" si="10"/>
        <v>0</v>
      </c>
      <c r="D190" s="63">
        <f t="shared" si="11"/>
        <v>0</v>
      </c>
      <c r="E190" s="63">
        <f t="shared" si="12"/>
        <v>0</v>
      </c>
      <c r="F190" s="63">
        <f t="shared" si="13"/>
        <v>0</v>
      </c>
      <c r="G190" s="63">
        <f t="shared" si="14"/>
        <v>0</v>
      </c>
    </row>
    <row r="191" spans="1:7" s="54" customFormat="1" x14ac:dyDescent="0.25">
      <c r="A191" s="64">
        <v>177</v>
      </c>
      <c r="B191" s="65">
        <v>0</v>
      </c>
      <c r="C191" s="63">
        <f t="shared" si="10"/>
        <v>0</v>
      </c>
      <c r="D191" s="63">
        <f t="shared" si="11"/>
        <v>0</v>
      </c>
      <c r="E191" s="63">
        <f t="shared" si="12"/>
        <v>0</v>
      </c>
      <c r="F191" s="63">
        <f t="shared" si="13"/>
        <v>0</v>
      </c>
      <c r="G191" s="63">
        <f t="shared" si="14"/>
        <v>0</v>
      </c>
    </row>
    <row r="192" spans="1:7" s="54" customFormat="1" x14ac:dyDescent="0.25">
      <c r="A192" s="64">
        <v>178</v>
      </c>
      <c r="B192" s="65">
        <v>0</v>
      </c>
      <c r="C192" s="63">
        <f t="shared" si="10"/>
        <v>0</v>
      </c>
      <c r="D192" s="63">
        <f t="shared" si="11"/>
        <v>0</v>
      </c>
      <c r="E192" s="63">
        <f t="shared" si="12"/>
        <v>0</v>
      </c>
      <c r="F192" s="63">
        <f t="shared" si="13"/>
        <v>0</v>
      </c>
      <c r="G192" s="63">
        <f t="shared" si="14"/>
        <v>0</v>
      </c>
    </row>
    <row r="193" spans="1:7" s="54" customFormat="1" x14ac:dyDescent="0.25">
      <c r="A193" s="64">
        <v>179</v>
      </c>
      <c r="B193" s="65">
        <v>0</v>
      </c>
      <c r="C193" s="63">
        <f t="shared" si="10"/>
        <v>0</v>
      </c>
      <c r="D193" s="63">
        <f t="shared" si="11"/>
        <v>0</v>
      </c>
      <c r="E193" s="63">
        <f t="shared" si="12"/>
        <v>0</v>
      </c>
      <c r="F193" s="63">
        <f t="shared" si="13"/>
        <v>0</v>
      </c>
      <c r="G193" s="63">
        <f t="shared" si="14"/>
        <v>0</v>
      </c>
    </row>
    <row r="194" spans="1:7" s="54" customFormat="1" x14ac:dyDescent="0.25">
      <c r="A194" s="64">
        <v>180</v>
      </c>
      <c r="B194" s="65">
        <v>0</v>
      </c>
      <c r="C194" s="63">
        <f t="shared" si="10"/>
        <v>0</v>
      </c>
      <c r="D194" s="63">
        <f t="shared" si="11"/>
        <v>0</v>
      </c>
      <c r="E194" s="63">
        <f t="shared" si="12"/>
        <v>0</v>
      </c>
      <c r="F194" s="63">
        <f t="shared" si="13"/>
        <v>0</v>
      </c>
      <c r="G194" s="63">
        <f t="shared" si="14"/>
        <v>0</v>
      </c>
    </row>
    <row r="195" spans="1:7" s="54" customFormat="1" x14ac:dyDescent="0.25">
      <c r="A195" s="64">
        <v>181</v>
      </c>
      <c r="B195" s="65">
        <v>0</v>
      </c>
      <c r="C195" s="63">
        <f t="shared" si="10"/>
        <v>0</v>
      </c>
      <c r="D195" s="63">
        <f t="shared" si="11"/>
        <v>0</v>
      </c>
      <c r="E195" s="63">
        <f t="shared" si="12"/>
        <v>0</v>
      </c>
      <c r="F195" s="63">
        <f t="shared" si="13"/>
        <v>0</v>
      </c>
      <c r="G195" s="63">
        <f t="shared" si="14"/>
        <v>0</v>
      </c>
    </row>
    <row r="196" spans="1:7" s="54" customFormat="1" x14ac:dyDescent="0.25">
      <c r="A196" s="64">
        <v>182</v>
      </c>
      <c r="B196" s="65">
        <v>0</v>
      </c>
      <c r="C196" s="63">
        <f t="shared" si="10"/>
        <v>0</v>
      </c>
      <c r="D196" s="63">
        <f t="shared" si="11"/>
        <v>0</v>
      </c>
      <c r="E196" s="63">
        <f t="shared" si="12"/>
        <v>0</v>
      </c>
      <c r="F196" s="63">
        <f t="shared" si="13"/>
        <v>0</v>
      </c>
      <c r="G196" s="63">
        <f t="shared" si="14"/>
        <v>0</v>
      </c>
    </row>
    <row r="197" spans="1:7" s="54" customFormat="1" x14ac:dyDescent="0.25">
      <c r="A197" s="64">
        <v>183</v>
      </c>
      <c r="B197" s="65">
        <v>0</v>
      </c>
      <c r="C197" s="63">
        <f t="shared" si="10"/>
        <v>0</v>
      </c>
      <c r="D197" s="63">
        <f t="shared" si="11"/>
        <v>0</v>
      </c>
      <c r="E197" s="63">
        <f t="shared" si="12"/>
        <v>0</v>
      </c>
      <c r="F197" s="63">
        <f t="shared" si="13"/>
        <v>0</v>
      </c>
      <c r="G197" s="63">
        <f t="shared" si="14"/>
        <v>0</v>
      </c>
    </row>
    <row r="198" spans="1:7" s="54" customFormat="1" x14ac:dyDescent="0.25">
      <c r="A198" s="64">
        <v>184</v>
      </c>
      <c r="B198" s="65">
        <v>0</v>
      </c>
      <c r="C198" s="63">
        <f t="shared" si="10"/>
        <v>0</v>
      </c>
      <c r="D198" s="63">
        <f t="shared" si="11"/>
        <v>0</v>
      </c>
      <c r="E198" s="63">
        <f t="shared" si="12"/>
        <v>0</v>
      </c>
      <c r="F198" s="63">
        <f t="shared" si="13"/>
        <v>0</v>
      </c>
      <c r="G198" s="63">
        <f t="shared" si="14"/>
        <v>0</v>
      </c>
    </row>
    <row r="199" spans="1:7" s="54" customFormat="1" x14ac:dyDescent="0.25">
      <c r="A199" s="64">
        <v>185</v>
      </c>
      <c r="B199" s="65">
        <v>0</v>
      </c>
      <c r="C199" s="63">
        <f t="shared" ref="C199:C254" si="15">IF(E198&lt;1,0,E198*$B$7)</f>
        <v>0</v>
      </c>
      <c r="D199" s="63">
        <f t="shared" ref="D199:D254" si="16">IF(E198&lt;1,0,B199-C199)</f>
        <v>0</v>
      </c>
      <c r="E199" s="63">
        <f t="shared" ref="E199:E254" si="17">IF(E198&lt;1,0,E198-D199)</f>
        <v>0</v>
      </c>
      <c r="F199" s="63">
        <f t="shared" ref="F199:F254" si="18">IF(E198&lt;1,0,F198+C199)</f>
        <v>0</v>
      </c>
      <c r="G199" s="63">
        <f t="shared" ref="G199:G254" si="19">IF(E198&lt;1,0,G198+D199)</f>
        <v>0</v>
      </c>
    </row>
    <row r="200" spans="1:7" s="54" customFormat="1" x14ac:dyDescent="0.25">
      <c r="A200" s="64">
        <v>186</v>
      </c>
      <c r="B200" s="65">
        <v>0</v>
      </c>
      <c r="C200" s="63">
        <f t="shared" si="15"/>
        <v>0</v>
      </c>
      <c r="D200" s="63">
        <f t="shared" si="16"/>
        <v>0</v>
      </c>
      <c r="E200" s="63">
        <f t="shared" si="17"/>
        <v>0</v>
      </c>
      <c r="F200" s="63">
        <f t="shared" si="18"/>
        <v>0</v>
      </c>
      <c r="G200" s="63">
        <f t="shared" si="19"/>
        <v>0</v>
      </c>
    </row>
    <row r="201" spans="1:7" s="54" customFormat="1" x14ac:dyDescent="0.25">
      <c r="A201" s="64">
        <v>187</v>
      </c>
      <c r="B201" s="65">
        <v>0</v>
      </c>
      <c r="C201" s="63">
        <f t="shared" si="15"/>
        <v>0</v>
      </c>
      <c r="D201" s="63">
        <f t="shared" si="16"/>
        <v>0</v>
      </c>
      <c r="E201" s="63">
        <f t="shared" si="17"/>
        <v>0</v>
      </c>
      <c r="F201" s="63">
        <f t="shared" si="18"/>
        <v>0</v>
      </c>
      <c r="G201" s="63">
        <f t="shared" si="19"/>
        <v>0</v>
      </c>
    </row>
    <row r="202" spans="1:7" s="54" customFormat="1" x14ac:dyDescent="0.25">
      <c r="A202" s="64">
        <v>188</v>
      </c>
      <c r="B202" s="65">
        <v>0</v>
      </c>
      <c r="C202" s="63">
        <f t="shared" si="15"/>
        <v>0</v>
      </c>
      <c r="D202" s="63">
        <f t="shared" si="16"/>
        <v>0</v>
      </c>
      <c r="E202" s="63">
        <f t="shared" si="17"/>
        <v>0</v>
      </c>
      <c r="F202" s="63">
        <f t="shared" si="18"/>
        <v>0</v>
      </c>
      <c r="G202" s="63">
        <f t="shared" si="19"/>
        <v>0</v>
      </c>
    </row>
    <row r="203" spans="1:7" s="54" customFormat="1" x14ac:dyDescent="0.25">
      <c r="A203" s="64">
        <v>189</v>
      </c>
      <c r="B203" s="65">
        <v>0</v>
      </c>
      <c r="C203" s="63">
        <f t="shared" si="15"/>
        <v>0</v>
      </c>
      <c r="D203" s="63">
        <f t="shared" si="16"/>
        <v>0</v>
      </c>
      <c r="E203" s="63">
        <f t="shared" si="17"/>
        <v>0</v>
      </c>
      <c r="F203" s="63">
        <f t="shared" si="18"/>
        <v>0</v>
      </c>
      <c r="G203" s="63">
        <f t="shared" si="19"/>
        <v>0</v>
      </c>
    </row>
    <row r="204" spans="1:7" s="54" customFormat="1" x14ac:dyDescent="0.25">
      <c r="A204" s="64">
        <v>190</v>
      </c>
      <c r="B204" s="65">
        <v>0</v>
      </c>
      <c r="C204" s="63">
        <f t="shared" si="15"/>
        <v>0</v>
      </c>
      <c r="D204" s="63">
        <f t="shared" si="16"/>
        <v>0</v>
      </c>
      <c r="E204" s="63">
        <f t="shared" si="17"/>
        <v>0</v>
      </c>
      <c r="F204" s="63">
        <f t="shared" si="18"/>
        <v>0</v>
      </c>
      <c r="G204" s="63">
        <f t="shared" si="19"/>
        <v>0</v>
      </c>
    </row>
    <row r="205" spans="1:7" s="54" customFormat="1" x14ac:dyDescent="0.25">
      <c r="A205" s="64">
        <v>191</v>
      </c>
      <c r="B205" s="65">
        <v>0</v>
      </c>
      <c r="C205" s="63">
        <f t="shared" si="15"/>
        <v>0</v>
      </c>
      <c r="D205" s="63">
        <f t="shared" si="16"/>
        <v>0</v>
      </c>
      <c r="E205" s="63">
        <f t="shared" si="17"/>
        <v>0</v>
      </c>
      <c r="F205" s="63">
        <f t="shared" si="18"/>
        <v>0</v>
      </c>
      <c r="G205" s="63">
        <f t="shared" si="19"/>
        <v>0</v>
      </c>
    </row>
    <row r="206" spans="1:7" s="54" customFormat="1" x14ac:dyDescent="0.25">
      <c r="A206" s="64">
        <v>192</v>
      </c>
      <c r="B206" s="65">
        <v>0</v>
      </c>
      <c r="C206" s="63">
        <f t="shared" si="15"/>
        <v>0</v>
      </c>
      <c r="D206" s="63">
        <f t="shared" si="16"/>
        <v>0</v>
      </c>
      <c r="E206" s="63">
        <f t="shared" si="17"/>
        <v>0</v>
      </c>
      <c r="F206" s="63">
        <f t="shared" si="18"/>
        <v>0</v>
      </c>
      <c r="G206" s="63">
        <f t="shared" si="19"/>
        <v>0</v>
      </c>
    </row>
    <row r="207" spans="1:7" s="54" customFormat="1" x14ac:dyDescent="0.25">
      <c r="A207" s="64">
        <v>193</v>
      </c>
      <c r="B207" s="65">
        <v>0</v>
      </c>
      <c r="C207" s="63">
        <f t="shared" si="15"/>
        <v>0</v>
      </c>
      <c r="D207" s="63">
        <f t="shared" si="16"/>
        <v>0</v>
      </c>
      <c r="E207" s="63">
        <f t="shared" si="17"/>
        <v>0</v>
      </c>
      <c r="F207" s="63">
        <f t="shared" si="18"/>
        <v>0</v>
      </c>
      <c r="G207" s="63">
        <f t="shared" si="19"/>
        <v>0</v>
      </c>
    </row>
    <row r="208" spans="1:7" s="54" customFormat="1" x14ac:dyDescent="0.25">
      <c r="A208" s="64">
        <v>194</v>
      </c>
      <c r="B208" s="65">
        <v>0</v>
      </c>
      <c r="C208" s="63">
        <f t="shared" si="15"/>
        <v>0</v>
      </c>
      <c r="D208" s="63">
        <f t="shared" si="16"/>
        <v>0</v>
      </c>
      <c r="E208" s="63">
        <f t="shared" si="17"/>
        <v>0</v>
      </c>
      <c r="F208" s="63">
        <f t="shared" si="18"/>
        <v>0</v>
      </c>
      <c r="G208" s="63">
        <f t="shared" si="19"/>
        <v>0</v>
      </c>
    </row>
    <row r="209" spans="1:7" s="54" customFormat="1" x14ac:dyDescent="0.25">
      <c r="A209" s="64">
        <v>195</v>
      </c>
      <c r="B209" s="65">
        <v>0</v>
      </c>
      <c r="C209" s="63">
        <f t="shared" si="15"/>
        <v>0</v>
      </c>
      <c r="D209" s="63">
        <f t="shared" si="16"/>
        <v>0</v>
      </c>
      <c r="E209" s="63">
        <f t="shared" si="17"/>
        <v>0</v>
      </c>
      <c r="F209" s="63">
        <f t="shared" si="18"/>
        <v>0</v>
      </c>
      <c r="G209" s="63">
        <f t="shared" si="19"/>
        <v>0</v>
      </c>
    </row>
    <row r="210" spans="1:7" s="54" customFormat="1" x14ac:dyDescent="0.25">
      <c r="A210" s="64">
        <v>196</v>
      </c>
      <c r="B210" s="65">
        <v>0</v>
      </c>
      <c r="C210" s="63">
        <f t="shared" si="15"/>
        <v>0</v>
      </c>
      <c r="D210" s="63">
        <f t="shared" si="16"/>
        <v>0</v>
      </c>
      <c r="E210" s="63">
        <f t="shared" si="17"/>
        <v>0</v>
      </c>
      <c r="F210" s="63">
        <f t="shared" si="18"/>
        <v>0</v>
      </c>
      <c r="G210" s="63">
        <f t="shared" si="19"/>
        <v>0</v>
      </c>
    </row>
    <row r="211" spans="1:7" s="54" customFormat="1" x14ac:dyDescent="0.25">
      <c r="A211" s="64">
        <v>197</v>
      </c>
      <c r="B211" s="65">
        <v>0</v>
      </c>
      <c r="C211" s="63">
        <f t="shared" si="15"/>
        <v>0</v>
      </c>
      <c r="D211" s="63">
        <f t="shared" si="16"/>
        <v>0</v>
      </c>
      <c r="E211" s="63">
        <f t="shared" si="17"/>
        <v>0</v>
      </c>
      <c r="F211" s="63">
        <f t="shared" si="18"/>
        <v>0</v>
      </c>
      <c r="G211" s="63">
        <f t="shared" si="19"/>
        <v>0</v>
      </c>
    </row>
    <row r="212" spans="1:7" s="54" customFormat="1" x14ac:dyDescent="0.25">
      <c r="A212" s="64">
        <v>198</v>
      </c>
      <c r="B212" s="65">
        <v>0</v>
      </c>
      <c r="C212" s="63">
        <f t="shared" si="15"/>
        <v>0</v>
      </c>
      <c r="D212" s="63">
        <f t="shared" si="16"/>
        <v>0</v>
      </c>
      <c r="E212" s="63">
        <f t="shared" si="17"/>
        <v>0</v>
      </c>
      <c r="F212" s="63">
        <f t="shared" si="18"/>
        <v>0</v>
      </c>
      <c r="G212" s="63">
        <f t="shared" si="19"/>
        <v>0</v>
      </c>
    </row>
    <row r="213" spans="1:7" s="54" customFormat="1" x14ac:dyDescent="0.25">
      <c r="A213" s="64">
        <v>199</v>
      </c>
      <c r="B213" s="65">
        <v>0</v>
      </c>
      <c r="C213" s="63">
        <f t="shared" si="15"/>
        <v>0</v>
      </c>
      <c r="D213" s="63">
        <f t="shared" si="16"/>
        <v>0</v>
      </c>
      <c r="E213" s="63">
        <f t="shared" si="17"/>
        <v>0</v>
      </c>
      <c r="F213" s="63">
        <f t="shared" si="18"/>
        <v>0</v>
      </c>
      <c r="G213" s="63">
        <f t="shared" si="19"/>
        <v>0</v>
      </c>
    </row>
    <row r="214" spans="1:7" s="54" customFormat="1" x14ac:dyDescent="0.25">
      <c r="A214" s="64">
        <v>200</v>
      </c>
      <c r="B214" s="65">
        <v>0</v>
      </c>
      <c r="C214" s="63">
        <f t="shared" si="15"/>
        <v>0</v>
      </c>
      <c r="D214" s="63">
        <f t="shared" si="16"/>
        <v>0</v>
      </c>
      <c r="E214" s="63">
        <f t="shared" si="17"/>
        <v>0</v>
      </c>
      <c r="F214" s="63">
        <f t="shared" si="18"/>
        <v>0</v>
      </c>
      <c r="G214" s="63">
        <f t="shared" si="19"/>
        <v>0</v>
      </c>
    </row>
    <row r="215" spans="1:7" s="54" customFormat="1" x14ac:dyDescent="0.25">
      <c r="A215" s="64">
        <v>201</v>
      </c>
      <c r="B215" s="65">
        <v>0</v>
      </c>
      <c r="C215" s="63">
        <f t="shared" si="15"/>
        <v>0</v>
      </c>
      <c r="D215" s="63">
        <f t="shared" si="16"/>
        <v>0</v>
      </c>
      <c r="E215" s="63">
        <f t="shared" si="17"/>
        <v>0</v>
      </c>
      <c r="F215" s="63">
        <f t="shared" si="18"/>
        <v>0</v>
      </c>
      <c r="G215" s="63">
        <f t="shared" si="19"/>
        <v>0</v>
      </c>
    </row>
    <row r="216" spans="1:7" s="54" customFormat="1" x14ac:dyDescent="0.25">
      <c r="A216" s="64">
        <v>202</v>
      </c>
      <c r="B216" s="65">
        <v>0</v>
      </c>
      <c r="C216" s="63">
        <f t="shared" si="15"/>
        <v>0</v>
      </c>
      <c r="D216" s="63">
        <f t="shared" si="16"/>
        <v>0</v>
      </c>
      <c r="E216" s="63">
        <f t="shared" si="17"/>
        <v>0</v>
      </c>
      <c r="F216" s="63">
        <f t="shared" si="18"/>
        <v>0</v>
      </c>
      <c r="G216" s="63">
        <f t="shared" si="19"/>
        <v>0</v>
      </c>
    </row>
    <row r="217" spans="1:7" s="54" customFormat="1" x14ac:dyDescent="0.25">
      <c r="A217" s="64">
        <v>203</v>
      </c>
      <c r="B217" s="65">
        <v>0</v>
      </c>
      <c r="C217" s="63">
        <f t="shared" si="15"/>
        <v>0</v>
      </c>
      <c r="D217" s="63">
        <f t="shared" si="16"/>
        <v>0</v>
      </c>
      <c r="E217" s="63">
        <f t="shared" si="17"/>
        <v>0</v>
      </c>
      <c r="F217" s="63">
        <f t="shared" si="18"/>
        <v>0</v>
      </c>
      <c r="G217" s="63">
        <f t="shared" si="19"/>
        <v>0</v>
      </c>
    </row>
    <row r="218" spans="1:7" s="54" customFormat="1" x14ac:dyDescent="0.25">
      <c r="A218" s="64">
        <v>204</v>
      </c>
      <c r="B218" s="65">
        <v>0</v>
      </c>
      <c r="C218" s="63">
        <f t="shared" si="15"/>
        <v>0</v>
      </c>
      <c r="D218" s="63">
        <f t="shared" si="16"/>
        <v>0</v>
      </c>
      <c r="E218" s="63">
        <f t="shared" si="17"/>
        <v>0</v>
      </c>
      <c r="F218" s="63">
        <f t="shared" si="18"/>
        <v>0</v>
      </c>
      <c r="G218" s="63">
        <f t="shared" si="19"/>
        <v>0</v>
      </c>
    </row>
    <row r="219" spans="1:7" s="54" customFormat="1" x14ac:dyDescent="0.25">
      <c r="A219" s="64">
        <v>205</v>
      </c>
      <c r="B219" s="65">
        <v>0</v>
      </c>
      <c r="C219" s="63">
        <f t="shared" si="15"/>
        <v>0</v>
      </c>
      <c r="D219" s="63">
        <f t="shared" si="16"/>
        <v>0</v>
      </c>
      <c r="E219" s="63">
        <f t="shared" si="17"/>
        <v>0</v>
      </c>
      <c r="F219" s="63">
        <f t="shared" si="18"/>
        <v>0</v>
      </c>
      <c r="G219" s="63">
        <f t="shared" si="19"/>
        <v>0</v>
      </c>
    </row>
    <row r="220" spans="1:7" s="54" customFormat="1" x14ac:dyDescent="0.25">
      <c r="A220" s="64">
        <v>206</v>
      </c>
      <c r="B220" s="65">
        <v>0</v>
      </c>
      <c r="C220" s="63">
        <f t="shared" si="15"/>
        <v>0</v>
      </c>
      <c r="D220" s="63">
        <f t="shared" si="16"/>
        <v>0</v>
      </c>
      <c r="E220" s="63">
        <f t="shared" si="17"/>
        <v>0</v>
      </c>
      <c r="F220" s="63">
        <f t="shared" si="18"/>
        <v>0</v>
      </c>
      <c r="G220" s="63">
        <f t="shared" si="19"/>
        <v>0</v>
      </c>
    </row>
    <row r="221" spans="1:7" s="54" customFormat="1" x14ac:dyDescent="0.25">
      <c r="A221" s="64">
        <v>207</v>
      </c>
      <c r="B221" s="65">
        <v>0</v>
      </c>
      <c r="C221" s="63">
        <f t="shared" si="15"/>
        <v>0</v>
      </c>
      <c r="D221" s="63">
        <f t="shared" si="16"/>
        <v>0</v>
      </c>
      <c r="E221" s="63">
        <f t="shared" si="17"/>
        <v>0</v>
      </c>
      <c r="F221" s="63">
        <f t="shared" si="18"/>
        <v>0</v>
      </c>
      <c r="G221" s="63">
        <f t="shared" si="19"/>
        <v>0</v>
      </c>
    </row>
    <row r="222" spans="1:7" s="54" customFormat="1" x14ac:dyDescent="0.25">
      <c r="A222" s="64">
        <v>208</v>
      </c>
      <c r="B222" s="65">
        <v>0</v>
      </c>
      <c r="C222" s="63">
        <f t="shared" si="15"/>
        <v>0</v>
      </c>
      <c r="D222" s="63">
        <f t="shared" si="16"/>
        <v>0</v>
      </c>
      <c r="E222" s="63">
        <f t="shared" si="17"/>
        <v>0</v>
      </c>
      <c r="F222" s="63">
        <f t="shared" si="18"/>
        <v>0</v>
      </c>
      <c r="G222" s="63">
        <f t="shared" si="19"/>
        <v>0</v>
      </c>
    </row>
    <row r="223" spans="1:7" s="54" customFormat="1" x14ac:dyDescent="0.25">
      <c r="A223" s="64">
        <v>209</v>
      </c>
      <c r="B223" s="65">
        <v>0</v>
      </c>
      <c r="C223" s="63">
        <f t="shared" si="15"/>
        <v>0</v>
      </c>
      <c r="D223" s="63">
        <f t="shared" si="16"/>
        <v>0</v>
      </c>
      <c r="E223" s="63">
        <f t="shared" si="17"/>
        <v>0</v>
      </c>
      <c r="F223" s="63">
        <f t="shared" si="18"/>
        <v>0</v>
      </c>
      <c r="G223" s="63">
        <f t="shared" si="19"/>
        <v>0</v>
      </c>
    </row>
    <row r="224" spans="1:7" s="54" customFormat="1" x14ac:dyDescent="0.25">
      <c r="A224" s="64">
        <v>210</v>
      </c>
      <c r="B224" s="65">
        <v>0</v>
      </c>
      <c r="C224" s="63">
        <f t="shared" si="15"/>
        <v>0</v>
      </c>
      <c r="D224" s="63">
        <f t="shared" si="16"/>
        <v>0</v>
      </c>
      <c r="E224" s="63">
        <f t="shared" si="17"/>
        <v>0</v>
      </c>
      <c r="F224" s="63">
        <f t="shared" si="18"/>
        <v>0</v>
      </c>
      <c r="G224" s="63">
        <f t="shared" si="19"/>
        <v>0</v>
      </c>
    </row>
    <row r="225" spans="1:7" s="54" customFormat="1" x14ac:dyDescent="0.25">
      <c r="A225" s="64">
        <v>211</v>
      </c>
      <c r="B225" s="65">
        <v>0</v>
      </c>
      <c r="C225" s="63">
        <f t="shared" si="15"/>
        <v>0</v>
      </c>
      <c r="D225" s="63">
        <f t="shared" si="16"/>
        <v>0</v>
      </c>
      <c r="E225" s="63">
        <f t="shared" si="17"/>
        <v>0</v>
      </c>
      <c r="F225" s="63">
        <f t="shared" si="18"/>
        <v>0</v>
      </c>
      <c r="G225" s="63">
        <f t="shared" si="19"/>
        <v>0</v>
      </c>
    </row>
    <row r="226" spans="1:7" s="54" customFormat="1" x14ac:dyDescent="0.25">
      <c r="A226" s="64">
        <v>212</v>
      </c>
      <c r="B226" s="65">
        <v>0</v>
      </c>
      <c r="C226" s="63">
        <f t="shared" si="15"/>
        <v>0</v>
      </c>
      <c r="D226" s="63">
        <f t="shared" si="16"/>
        <v>0</v>
      </c>
      <c r="E226" s="63">
        <f t="shared" si="17"/>
        <v>0</v>
      </c>
      <c r="F226" s="63">
        <f t="shared" si="18"/>
        <v>0</v>
      </c>
      <c r="G226" s="63">
        <f t="shared" si="19"/>
        <v>0</v>
      </c>
    </row>
    <row r="227" spans="1:7" s="54" customFormat="1" x14ac:dyDescent="0.25">
      <c r="A227" s="64">
        <v>213</v>
      </c>
      <c r="B227" s="65">
        <v>0</v>
      </c>
      <c r="C227" s="63">
        <f t="shared" si="15"/>
        <v>0</v>
      </c>
      <c r="D227" s="63">
        <f t="shared" si="16"/>
        <v>0</v>
      </c>
      <c r="E227" s="63">
        <f t="shared" si="17"/>
        <v>0</v>
      </c>
      <c r="F227" s="63">
        <f t="shared" si="18"/>
        <v>0</v>
      </c>
      <c r="G227" s="63">
        <f t="shared" si="19"/>
        <v>0</v>
      </c>
    </row>
    <row r="228" spans="1:7" s="54" customFormat="1" x14ac:dyDescent="0.25">
      <c r="A228" s="64">
        <v>214</v>
      </c>
      <c r="B228" s="65">
        <v>0</v>
      </c>
      <c r="C228" s="63">
        <f t="shared" si="15"/>
        <v>0</v>
      </c>
      <c r="D228" s="63">
        <f t="shared" si="16"/>
        <v>0</v>
      </c>
      <c r="E228" s="63">
        <f t="shared" si="17"/>
        <v>0</v>
      </c>
      <c r="F228" s="63">
        <f t="shared" si="18"/>
        <v>0</v>
      </c>
      <c r="G228" s="63">
        <f t="shared" si="19"/>
        <v>0</v>
      </c>
    </row>
    <row r="229" spans="1:7" s="54" customFormat="1" x14ac:dyDescent="0.25">
      <c r="A229" s="64">
        <v>215</v>
      </c>
      <c r="B229" s="65">
        <v>0</v>
      </c>
      <c r="C229" s="63">
        <f t="shared" si="15"/>
        <v>0</v>
      </c>
      <c r="D229" s="63">
        <f t="shared" si="16"/>
        <v>0</v>
      </c>
      <c r="E229" s="63">
        <f t="shared" si="17"/>
        <v>0</v>
      </c>
      <c r="F229" s="63">
        <f t="shared" si="18"/>
        <v>0</v>
      </c>
      <c r="G229" s="63">
        <f t="shared" si="19"/>
        <v>0</v>
      </c>
    </row>
    <row r="230" spans="1:7" s="54" customFormat="1" x14ac:dyDescent="0.25">
      <c r="A230" s="64">
        <v>216</v>
      </c>
      <c r="B230" s="65">
        <v>0</v>
      </c>
      <c r="C230" s="63">
        <f t="shared" si="15"/>
        <v>0</v>
      </c>
      <c r="D230" s="63">
        <f t="shared" si="16"/>
        <v>0</v>
      </c>
      <c r="E230" s="63">
        <f t="shared" si="17"/>
        <v>0</v>
      </c>
      <c r="F230" s="63">
        <f t="shared" si="18"/>
        <v>0</v>
      </c>
      <c r="G230" s="63">
        <f t="shared" si="19"/>
        <v>0</v>
      </c>
    </row>
    <row r="231" spans="1:7" s="54" customFormat="1" x14ac:dyDescent="0.25">
      <c r="A231" s="64">
        <v>217</v>
      </c>
      <c r="B231" s="65">
        <v>0</v>
      </c>
      <c r="C231" s="63">
        <f t="shared" si="15"/>
        <v>0</v>
      </c>
      <c r="D231" s="63">
        <f t="shared" si="16"/>
        <v>0</v>
      </c>
      <c r="E231" s="63">
        <f t="shared" si="17"/>
        <v>0</v>
      </c>
      <c r="F231" s="63">
        <f t="shared" si="18"/>
        <v>0</v>
      </c>
      <c r="G231" s="63">
        <f t="shared" si="19"/>
        <v>0</v>
      </c>
    </row>
    <row r="232" spans="1:7" s="54" customFormat="1" x14ac:dyDescent="0.25">
      <c r="A232" s="64">
        <v>218</v>
      </c>
      <c r="B232" s="65">
        <v>0</v>
      </c>
      <c r="C232" s="63">
        <f t="shared" si="15"/>
        <v>0</v>
      </c>
      <c r="D232" s="63">
        <f t="shared" si="16"/>
        <v>0</v>
      </c>
      <c r="E232" s="63">
        <f t="shared" si="17"/>
        <v>0</v>
      </c>
      <c r="F232" s="63">
        <f t="shared" si="18"/>
        <v>0</v>
      </c>
      <c r="G232" s="63">
        <f t="shared" si="19"/>
        <v>0</v>
      </c>
    </row>
    <row r="233" spans="1:7" s="54" customFormat="1" x14ac:dyDescent="0.25">
      <c r="A233" s="64">
        <v>219</v>
      </c>
      <c r="B233" s="65">
        <v>0</v>
      </c>
      <c r="C233" s="63">
        <f t="shared" si="15"/>
        <v>0</v>
      </c>
      <c r="D233" s="63">
        <f t="shared" si="16"/>
        <v>0</v>
      </c>
      <c r="E233" s="63">
        <f t="shared" si="17"/>
        <v>0</v>
      </c>
      <c r="F233" s="63">
        <f t="shared" si="18"/>
        <v>0</v>
      </c>
      <c r="G233" s="63">
        <f t="shared" si="19"/>
        <v>0</v>
      </c>
    </row>
    <row r="234" spans="1:7" s="54" customFormat="1" x14ac:dyDescent="0.25">
      <c r="A234" s="64">
        <v>220</v>
      </c>
      <c r="B234" s="65">
        <v>0</v>
      </c>
      <c r="C234" s="63">
        <f t="shared" si="15"/>
        <v>0</v>
      </c>
      <c r="D234" s="63">
        <f t="shared" si="16"/>
        <v>0</v>
      </c>
      <c r="E234" s="63">
        <f t="shared" si="17"/>
        <v>0</v>
      </c>
      <c r="F234" s="63">
        <f t="shared" si="18"/>
        <v>0</v>
      </c>
      <c r="G234" s="63">
        <f t="shared" si="19"/>
        <v>0</v>
      </c>
    </row>
    <row r="235" spans="1:7" s="54" customFormat="1" x14ac:dyDescent="0.25">
      <c r="A235" s="64">
        <v>221</v>
      </c>
      <c r="B235" s="65">
        <v>0</v>
      </c>
      <c r="C235" s="63">
        <f t="shared" si="15"/>
        <v>0</v>
      </c>
      <c r="D235" s="63">
        <f t="shared" si="16"/>
        <v>0</v>
      </c>
      <c r="E235" s="63">
        <f t="shared" si="17"/>
        <v>0</v>
      </c>
      <c r="F235" s="63">
        <f t="shared" si="18"/>
        <v>0</v>
      </c>
      <c r="G235" s="63">
        <f t="shared" si="19"/>
        <v>0</v>
      </c>
    </row>
    <row r="236" spans="1:7" s="54" customFormat="1" x14ac:dyDescent="0.25">
      <c r="A236" s="64">
        <v>222</v>
      </c>
      <c r="B236" s="65">
        <v>0</v>
      </c>
      <c r="C236" s="63">
        <f t="shared" si="15"/>
        <v>0</v>
      </c>
      <c r="D236" s="63">
        <f t="shared" si="16"/>
        <v>0</v>
      </c>
      <c r="E236" s="63">
        <f t="shared" si="17"/>
        <v>0</v>
      </c>
      <c r="F236" s="63">
        <f t="shared" si="18"/>
        <v>0</v>
      </c>
      <c r="G236" s="63">
        <f t="shared" si="19"/>
        <v>0</v>
      </c>
    </row>
    <row r="237" spans="1:7" s="54" customFormat="1" x14ac:dyDescent="0.25">
      <c r="A237" s="64">
        <v>223</v>
      </c>
      <c r="B237" s="65">
        <v>0</v>
      </c>
      <c r="C237" s="63">
        <f t="shared" si="15"/>
        <v>0</v>
      </c>
      <c r="D237" s="63">
        <f t="shared" si="16"/>
        <v>0</v>
      </c>
      <c r="E237" s="63">
        <f t="shared" si="17"/>
        <v>0</v>
      </c>
      <c r="F237" s="63">
        <f t="shared" si="18"/>
        <v>0</v>
      </c>
      <c r="G237" s="63">
        <f t="shared" si="19"/>
        <v>0</v>
      </c>
    </row>
    <row r="238" spans="1:7" s="54" customFormat="1" x14ac:dyDescent="0.25">
      <c r="A238" s="64">
        <v>224</v>
      </c>
      <c r="B238" s="65">
        <v>0</v>
      </c>
      <c r="C238" s="63">
        <f t="shared" si="15"/>
        <v>0</v>
      </c>
      <c r="D238" s="63">
        <f t="shared" si="16"/>
        <v>0</v>
      </c>
      <c r="E238" s="63">
        <f t="shared" si="17"/>
        <v>0</v>
      </c>
      <c r="F238" s="63">
        <f t="shared" si="18"/>
        <v>0</v>
      </c>
      <c r="G238" s="63">
        <f t="shared" si="19"/>
        <v>0</v>
      </c>
    </row>
    <row r="239" spans="1:7" s="54" customFormat="1" x14ac:dyDescent="0.25">
      <c r="A239" s="64">
        <v>225</v>
      </c>
      <c r="B239" s="65">
        <v>0</v>
      </c>
      <c r="C239" s="63">
        <f t="shared" si="15"/>
        <v>0</v>
      </c>
      <c r="D239" s="63">
        <f t="shared" si="16"/>
        <v>0</v>
      </c>
      <c r="E239" s="63">
        <f t="shared" si="17"/>
        <v>0</v>
      </c>
      <c r="F239" s="63">
        <f t="shared" si="18"/>
        <v>0</v>
      </c>
      <c r="G239" s="63">
        <f t="shared" si="19"/>
        <v>0</v>
      </c>
    </row>
    <row r="240" spans="1:7" s="54" customFormat="1" x14ac:dyDescent="0.25">
      <c r="A240" s="64">
        <v>226</v>
      </c>
      <c r="B240" s="65">
        <v>0</v>
      </c>
      <c r="C240" s="63">
        <f t="shared" si="15"/>
        <v>0</v>
      </c>
      <c r="D240" s="63">
        <f t="shared" si="16"/>
        <v>0</v>
      </c>
      <c r="E240" s="63">
        <f t="shared" si="17"/>
        <v>0</v>
      </c>
      <c r="F240" s="63">
        <f t="shared" si="18"/>
        <v>0</v>
      </c>
      <c r="G240" s="63">
        <f t="shared" si="19"/>
        <v>0</v>
      </c>
    </row>
    <row r="241" spans="1:7" s="54" customFormat="1" x14ac:dyDescent="0.25">
      <c r="A241" s="64">
        <v>227</v>
      </c>
      <c r="B241" s="65">
        <v>0</v>
      </c>
      <c r="C241" s="63">
        <f t="shared" si="15"/>
        <v>0</v>
      </c>
      <c r="D241" s="63">
        <f t="shared" si="16"/>
        <v>0</v>
      </c>
      <c r="E241" s="63">
        <f t="shared" si="17"/>
        <v>0</v>
      </c>
      <c r="F241" s="63">
        <f t="shared" si="18"/>
        <v>0</v>
      </c>
      <c r="G241" s="63">
        <f t="shared" si="19"/>
        <v>0</v>
      </c>
    </row>
    <row r="242" spans="1:7" s="54" customFormat="1" x14ac:dyDescent="0.25">
      <c r="A242" s="64">
        <v>228</v>
      </c>
      <c r="B242" s="65">
        <v>0</v>
      </c>
      <c r="C242" s="63">
        <f t="shared" si="15"/>
        <v>0</v>
      </c>
      <c r="D242" s="63">
        <f t="shared" si="16"/>
        <v>0</v>
      </c>
      <c r="E242" s="63">
        <f t="shared" si="17"/>
        <v>0</v>
      </c>
      <c r="F242" s="63">
        <f t="shared" si="18"/>
        <v>0</v>
      </c>
      <c r="G242" s="63">
        <f t="shared" si="19"/>
        <v>0</v>
      </c>
    </row>
    <row r="243" spans="1:7" s="54" customFormat="1" x14ac:dyDescent="0.25">
      <c r="A243" s="64">
        <v>229</v>
      </c>
      <c r="B243" s="65">
        <v>0</v>
      </c>
      <c r="C243" s="63">
        <f t="shared" si="15"/>
        <v>0</v>
      </c>
      <c r="D243" s="63">
        <f t="shared" si="16"/>
        <v>0</v>
      </c>
      <c r="E243" s="63">
        <f t="shared" si="17"/>
        <v>0</v>
      </c>
      <c r="F243" s="63">
        <f t="shared" si="18"/>
        <v>0</v>
      </c>
      <c r="G243" s="63">
        <f t="shared" si="19"/>
        <v>0</v>
      </c>
    </row>
    <row r="244" spans="1:7" s="54" customFormat="1" x14ac:dyDescent="0.25">
      <c r="A244" s="64">
        <v>230</v>
      </c>
      <c r="B244" s="65">
        <v>0</v>
      </c>
      <c r="C244" s="63">
        <f t="shared" si="15"/>
        <v>0</v>
      </c>
      <c r="D244" s="63">
        <f t="shared" si="16"/>
        <v>0</v>
      </c>
      <c r="E244" s="63">
        <f t="shared" si="17"/>
        <v>0</v>
      </c>
      <c r="F244" s="63">
        <f t="shared" si="18"/>
        <v>0</v>
      </c>
      <c r="G244" s="63">
        <f t="shared" si="19"/>
        <v>0</v>
      </c>
    </row>
    <row r="245" spans="1:7" s="54" customFormat="1" x14ac:dyDescent="0.25">
      <c r="A245" s="64">
        <v>231</v>
      </c>
      <c r="B245" s="65">
        <v>0</v>
      </c>
      <c r="C245" s="63">
        <f t="shared" si="15"/>
        <v>0</v>
      </c>
      <c r="D245" s="63">
        <f t="shared" si="16"/>
        <v>0</v>
      </c>
      <c r="E245" s="63">
        <f t="shared" si="17"/>
        <v>0</v>
      </c>
      <c r="F245" s="63">
        <f t="shared" si="18"/>
        <v>0</v>
      </c>
      <c r="G245" s="63">
        <f t="shared" si="19"/>
        <v>0</v>
      </c>
    </row>
    <row r="246" spans="1:7" s="54" customFormat="1" x14ac:dyDescent="0.25">
      <c r="A246" s="64">
        <v>232</v>
      </c>
      <c r="B246" s="65">
        <v>0</v>
      </c>
      <c r="C246" s="63">
        <f t="shared" si="15"/>
        <v>0</v>
      </c>
      <c r="D246" s="63">
        <f t="shared" si="16"/>
        <v>0</v>
      </c>
      <c r="E246" s="63">
        <f t="shared" si="17"/>
        <v>0</v>
      </c>
      <c r="F246" s="63">
        <f t="shared" si="18"/>
        <v>0</v>
      </c>
      <c r="G246" s="63">
        <f t="shared" si="19"/>
        <v>0</v>
      </c>
    </row>
    <row r="247" spans="1:7" s="54" customFormat="1" x14ac:dyDescent="0.25">
      <c r="A247" s="64">
        <v>233</v>
      </c>
      <c r="B247" s="65">
        <v>0</v>
      </c>
      <c r="C247" s="63">
        <f t="shared" si="15"/>
        <v>0</v>
      </c>
      <c r="D247" s="63">
        <f t="shared" si="16"/>
        <v>0</v>
      </c>
      <c r="E247" s="63">
        <f t="shared" si="17"/>
        <v>0</v>
      </c>
      <c r="F247" s="63">
        <f t="shared" si="18"/>
        <v>0</v>
      </c>
      <c r="G247" s="63">
        <f t="shared" si="19"/>
        <v>0</v>
      </c>
    </row>
    <row r="248" spans="1:7" s="54" customFormat="1" x14ac:dyDescent="0.25">
      <c r="A248" s="64">
        <v>234</v>
      </c>
      <c r="B248" s="65">
        <v>0</v>
      </c>
      <c r="C248" s="63">
        <f t="shared" si="15"/>
        <v>0</v>
      </c>
      <c r="D248" s="63">
        <f t="shared" si="16"/>
        <v>0</v>
      </c>
      <c r="E248" s="63">
        <f t="shared" si="17"/>
        <v>0</v>
      </c>
      <c r="F248" s="63">
        <f t="shared" si="18"/>
        <v>0</v>
      </c>
      <c r="G248" s="63">
        <f t="shared" si="19"/>
        <v>0</v>
      </c>
    </row>
    <row r="249" spans="1:7" s="54" customFormat="1" x14ac:dyDescent="0.25">
      <c r="A249" s="64">
        <v>235</v>
      </c>
      <c r="B249" s="65">
        <v>0</v>
      </c>
      <c r="C249" s="63">
        <f t="shared" si="15"/>
        <v>0</v>
      </c>
      <c r="D249" s="63">
        <f t="shared" si="16"/>
        <v>0</v>
      </c>
      <c r="E249" s="63">
        <f t="shared" si="17"/>
        <v>0</v>
      </c>
      <c r="F249" s="63">
        <f t="shared" si="18"/>
        <v>0</v>
      </c>
      <c r="G249" s="63">
        <f t="shared" si="19"/>
        <v>0</v>
      </c>
    </row>
    <row r="250" spans="1:7" s="54" customFormat="1" x14ac:dyDescent="0.25">
      <c r="A250" s="64">
        <v>236</v>
      </c>
      <c r="B250" s="65">
        <v>0</v>
      </c>
      <c r="C250" s="63">
        <f t="shared" si="15"/>
        <v>0</v>
      </c>
      <c r="D250" s="63">
        <f t="shared" si="16"/>
        <v>0</v>
      </c>
      <c r="E250" s="63">
        <f t="shared" si="17"/>
        <v>0</v>
      </c>
      <c r="F250" s="63">
        <f t="shared" si="18"/>
        <v>0</v>
      </c>
      <c r="G250" s="63">
        <f t="shared" si="19"/>
        <v>0</v>
      </c>
    </row>
    <row r="251" spans="1:7" s="54" customFormat="1" x14ac:dyDescent="0.25">
      <c r="A251" s="64">
        <v>237</v>
      </c>
      <c r="B251" s="65">
        <v>0</v>
      </c>
      <c r="C251" s="63">
        <f t="shared" si="15"/>
        <v>0</v>
      </c>
      <c r="D251" s="63">
        <f t="shared" si="16"/>
        <v>0</v>
      </c>
      <c r="E251" s="63">
        <f t="shared" si="17"/>
        <v>0</v>
      </c>
      <c r="F251" s="63">
        <f t="shared" si="18"/>
        <v>0</v>
      </c>
      <c r="G251" s="63">
        <f t="shared" si="19"/>
        <v>0</v>
      </c>
    </row>
    <row r="252" spans="1:7" s="54" customFormat="1" x14ac:dyDescent="0.25">
      <c r="A252" s="64">
        <v>238</v>
      </c>
      <c r="B252" s="65">
        <v>0</v>
      </c>
      <c r="C252" s="63">
        <f t="shared" si="15"/>
        <v>0</v>
      </c>
      <c r="D252" s="63">
        <f t="shared" si="16"/>
        <v>0</v>
      </c>
      <c r="E252" s="63">
        <f t="shared" si="17"/>
        <v>0</v>
      </c>
      <c r="F252" s="63">
        <f t="shared" si="18"/>
        <v>0</v>
      </c>
      <c r="G252" s="63">
        <f t="shared" si="19"/>
        <v>0</v>
      </c>
    </row>
    <row r="253" spans="1:7" s="54" customFormat="1" x14ac:dyDescent="0.25">
      <c r="A253" s="64">
        <v>239</v>
      </c>
      <c r="B253" s="65">
        <v>0</v>
      </c>
      <c r="C253" s="63">
        <f t="shared" si="15"/>
        <v>0</v>
      </c>
      <c r="D253" s="63">
        <f t="shared" si="16"/>
        <v>0</v>
      </c>
      <c r="E253" s="63">
        <f t="shared" si="17"/>
        <v>0</v>
      </c>
      <c r="F253" s="63">
        <f t="shared" si="18"/>
        <v>0</v>
      </c>
      <c r="G253" s="63">
        <f t="shared" si="19"/>
        <v>0</v>
      </c>
    </row>
    <row r="254" spans="1:7" s="54" customFormat="1" x14ac:dyDescent="0.25">
      <c r="A254" s="64">
        <v>240</v>
      </c>
      <c r="B254" s="65">
        <v>0</v>
      </c>
      <c r="C254" s="63">
        <f t="shared" si="15"/>
        <v>0</v>
      </c>
      <c r="D254" s="63">
        <f t="shared" si="16"/>
        <v>0</v>
      </c>
      <c r="E254" s="63">
        <f t="shared" si="17"/>
        <v>0</v>
      </c>
      <c r="F254" s="63">
        <f t="shared" si="18"/>
        <v>0</v>
      </c>
      <c r="G254" s="63">
        <f t="shared" si="19"/>
        <v>0</v>
      </c>
    </row>
    <row r="255" spans="1:7" s="54" customFormat="1" x14ac:dyDescent="0.25">
      <c r="A255" s="18"/>
      <c r="C255" s="18"/>
      <c r="D255" s="18"/>
      <c r="E255" s="18"/>
      <c r="F255" s="18"/>
      <c r="G255" s="18"/>
    </row>
    <row r="256" spans="1:7" s="54" customFormat="1" x14ac:dyDescent="0.25">
      <c r="A256" s="18"/>
      <c r="C256" s="18"/>
      <c r="D256" s="18"/>
      <c r="E256" s="18"/>
      <c r="F256" s="18"/>
      <c r="G256" s="18"/>
    </row>
    <row r="257" spans="1:7" s="54" customFormat="1" x14ac:dyDescent="0.25">
      <c r="A257" s="18"/>
      <c r="C257" s="18"/>
      <c r="D257" s="18"/>
      <c r="E257" s="18"/>
      <c r="F257" s="18"/>
      <c r="G257" s="18"/>
    </row>
    <row r="258" spans="1:7" s="54" customFormat="1" x14ac:dyDescent="0.25">
      <c r="A258" s="18"/>
      <c r="C258" s="18"/>
      <c r="D258" s="18"/>
      <c r="E258" s="18"/>
      <c r="F258" s="18"/>
      <c r="G258" s="18"/>
    </row>
    <row r="259" spans="1:7" s="54" customFormat="1" x14ac:dyDescent="0.25">
      <c r="A259" s="18"/>
      <c r="C259" s="18"/>
      <c r="D259" s="18"/>
      <c r="E259" s="18"/>
      <c r="F259" s="18"/>
      <c r="G259" s="18"/>
    </row>
    <row r="260" spans="1:7" s="54" customFormat="1" x14ac:dyDescent="0.25">
      <c r="A260" s="18"/>
      <c r="C260" s="18"/>
      <c r="D260" s="18"/>
      <c r="E260" s="18"/>
      <c r="F260" s="18"/>
      <c r="G260" s="18"/>
    </row>
    <row r="261" spans="1:7" s="54" customFormat="1" x14ac:dyDescent="0.25">
      <c r="A261" s="18"/>
      <c r="C261" s="18"/>
      <c r="D261" s="18"/>
      <c r="E261" s="18"/>
      <c r="F261" s="18"/>
      <c r="G261" s="18"/>
    </row>
    <row r="262" spans="1:7" s="54" customFormat="1" x14ac:dyDescent="0.25">
      <c r="A262" s="18"/>
      <c r="C262" s="18"/>
      <c r="D262" s="18"/>
      <c r="E262" s="18"/>
      <c r="F262" s="18"/>
      <c r="G262" s="18"/>
    </row>
    <row r="263" spans="1:7" s="54" customFormat="1" x14ac:dyDescent="0.25">
      <c r="A263" s="18"/>
      <c r="C263" s="18"/>
      <c r="D263" s="18"/>
      <c r="E263" s="18"/>
      <c r="F263" s="18"/>
      <c r="G263" s="18"/>
    </row>
    <row r="264" spans="1:7" s="54" customFormat="1" x14ac:dyDescent="0.25">
      <c r="A264" s="18"/>
      <c r="C264" s="18"/>
      <c r="D264" s="18"/>
      <c r="E264" s="18"/>
      <c r="F264" s="18"/>
      <c r="G264" s="18"/>
    </row>
    <row r="265" spans="1:7" s="54" customFormat="1" x14ac:dyDescent="0.25">
      <c r="A265" s="18"/>
      <c r="C265" s="18"/>
      <c r="D265" s="18"/>
      <c r="E265" s="18"/>
      <c r="F265" s="18"/>
      <c r="G265" s="18"/>
    </row>
    <row r="266" spans="1:7" s="54" customFormat="1" x14ac:dyDescent="0.25">
      <c r="A266" s="18"/>
      <c r="C266" s="18"/>
      <c r="D266" s="18"/>
      <c r="E266" s="18"/>
      <c r="F266" s="18"/>
      <c r="G266" s="18"/>
    </row>
    <row r="267" spans="1:7" s="54" customFormat="1" x14ac:dyDescent="0.25">
      <c r="A267" s="18"/>
      <c r="C267" s="18"/>
      <c r="D267" s="18"/>
      <c r="E267" s="18"/>
      <c r="F267" s="18"/>
      <c r="G267" s="18"/>
    </row>
    <row r="268" spans="1:7" s="54" customFormat="1" x14ac:dyDescent="0.25">
      <c r="A268" s="18"/>
      <c r="C268" s="18"/>
      <c r="D268" s="18"/>
      <c r="E268" s="18"/>
      <c r="F268" s="18"/>
      <c r="G268" s="18"/>
    </row>
    <row r="269" spans="1:7" s="54" customFormat="1" x14ac:dyDescent="0.25">
      <c r="A269" s="18"/>
      <c r="C269" s="18"/>
      <c r="D269" s="18"/>
      <c r="E269" s="18"/>
      <c r="F269" s="18"/>
      <c r="G269" s="18"/>
    </row>
    <row r="270" spans="1:7" s="54" customFormat="1" x14ac:dyDescent="0.25">
      <c r="A270" s="18"/>
      <c r="C270" s="18"/>
      <c r="D270" s="18"/>
      <c r="E270" s="18"/>
      <c r="F270" s="18"/>
      <c r="G270" s="18"/>
    </row>
    <row r="271" spans="1:7" s="54" customFormat="1" x14ac:dyDescent="0.25">
      <c r="A271" s="18"/>
      <c r="C271" s="18"/>
      <c r="D271" s="18"/>
      <c r="E271" s="18"/>
      <c r="F271" s="18"/>
      <c r="G271" s="18"/>
    </row>
    <row r="272" spans="1:7" s="54" customFormat="1" x14ac:dyDescent="0.25">
      <c r="A272" s="18"/>
      <c r="C272" s="18"/>
      <c r="D272" s="18"/>
      <c r="E272" s="18"/>
      <c r="F272" s="18"/>
      <c r="G272" s="18"/>
    </row>
    <row r="273" spans="1:7" s="54" customFormat="1" x14ac:dyDescent="0.25">
      <c r="A273" s="18"/>
      <c r="C273" s="18"/>
      <c r="D273" s="18"/>
      <c r="E273" s="18"/>
      <c r="F273" s="18"/>
      <c r="G273" s="18"/>
    </row>
    <row r="274" spans="1:7" s="54" customFormat="1" x14ac:dyDescent="0.25">
      <c r="A274" s="18"/>
      <c r="C274" s="18"/>
      <c r="D274" s="18"/>
      <c r="E274" s="18"/>
      <c r="F274" s="18"/>
      <c r="G274" s="18"/>
    </row>
    <row r="275" spans="1:7" s="54" customFormat="1" x14ac:dyDescent="0.25">
      <c r="A275" s="18"/>
      <c r="C275" s="18"/>
      <c r="D275" s="18"/>
      <c r="E275" s="18"/>
      <c r="F275" s="18"/>
      <c r="G275" s="18"/>
    </row>
    <row r="276" spans="1:7" s="54" customFormat="1" x14ac:dyDescent="0.25">
      <c r="A276" s="18"/>
      <c r="C276" s="18"/>
      <c r="D276" s="18"/>
      <c r="E276" s="18"/>
      <c r="F276" s="18"/>
      <c r="G276" s="18"/>
    </row>
    <row r="277" spans="1:7" s="54" customFormat="1" x14ac:dyDescent="0.25">
      <c r="A277" s="18"/>
      <c r="C277" s="18"/>
      <c r="D277" s="18"/>
      <c r="E277" s="18"/>
      <c r="F277" s="18"/>
      <c r="G277" s="18"/>
    </row>
    <row r="278" spans="1:7" s="54" customFormat="1" x14ac:dyDescent="0.25">
      <c r="A278" s="18"/>
      <c r="C278" s="18"/>
      <c r="D278" s="18"/>
      <c r="E278" s="18"/>
      <c r="F278" s="18"/>
      <c r="G278" s="18"/>
    </row>
    <row r="279" spans="1:7" s="54" customFormat="1" x14ac:dyDescent="0.25">
      <c r="A279" s="18"/>
      <c r="C279" s="18"/>
      <c r="D279" s="18"/>
      <c r="E279" s="18"/>
      <c r="F279" s="18"/>
      <c r="G279" s="18"/>
    </row>
    <row r="280" spans="1:7" s="54" customFormat="1" x14ac:dyDescent="0.25">
      <c r="A280" s="18"/>
      <c r="C280" s="18"/>
      <c r="D280" s="18"/>
      <c r="E280" s="18"/>
      <c r="F280" s="18"/>
      <c r="G280" s="18"/>
    </row>
    <row r="281" spans="1:7" s="54" customFormat="1" x14ac:dyDescent="0.25">
      <c r="A281" s="18"/>
      <c r="C281" s="18"/>
      <c r="D281" s="18"/>
      <c r="E281" s="18"/>
      <c r="F281" s="18"/>
      <c r="G281" s="18"/>
    </row>
    <row r="282" spans="1:7" s="54" customFormat="1" x14ac:dyDescent="0.25">
      <c r="A282" s="18"/>
      <c r="C282" s="18"/>
      <c r="D282" s="18"/>
      <c r="E282" s="18"/>
      <c r="F282" s="18"/>
      <c r="G282" s="18"/>
    </row>
    <row r="283" spans="1:7" s="54" customFormat="1" x14ac:dyDescent="0.25">
      <c r="A283" s="18"/>
      <c r="C283" s="18"/>
      <c r="D283" s="18"/>
      <c r="E283" s="18"/>
      <c r="F283" s="18"/>
      <c r="G283" s="18"/>
    </row>
    <row r="284" spans="1:7" s="54" customFormat="1" x14ac:dyDescent="0.25">
      <c r="A284" s="18"/>
      <c r="C284" s="18"/>
      <c r="D284" s="18"/>
      <c r="E284" s="18"/>
      <c r="F284" s="18"/>
      <c r="G284" s="18"/>
    </row>
    <row r="285" spans="1:7" s="54" customFormat="1" x14ac:dyDescent="0.25">
      <c r="A285" s="18"/>
      <c r="C285" s="18"/>
      <c r="D285" s="18"/>
      <c r="E285" s="18"/>
      <c r="F285" s="18"/>
      <c r="G285" s="18"/>
    </row>
    <row r="286" spans="1:7" s="54" customFormat="1" x14ac:dyDescent="0.25">
      <c r="A286" s="18"/>
      <c r="C286" s="18"/>
      <c r="D286" s="18"/>
      <c r="E286" s="18"/>
      <c r="F286" s="18"/>
      <c r="G286" s="18"/>
    </row>
    <row r="287" spans="1:7" s="54" customFormat="1" x14ac:dyDescent="0.25">
      <c r="A287" s="18"/>
      <c r="C287" s="18"/>
      <c r="D287" s="18"/>
      <c r="E287" s="18"/>
      <c r="F287" s="18"/>
      <c r="G287" s="18"/>
    </row>
    <row r="288" spans="1:7" s="54" customFormat="1" x14ac:dyDescent="0.25">
      <c r="A288" s="18"/>
      <c r="C288" s="18"/>
      <c r="D288" s="18"/>
      <c r="E288" s="18"/>
      <c r="F288" s="18"/>
      <c r="G288" s="18"/>
    </row>
    <row r="289" spans="1:7" s="54" customFormat="1" x14ac:dyDescent="0.25">
      <c r="A289" s="18"/>
      <c r="C289" s="18"/>
      <c r="D289" s="18"/>
      <c r="E289" s="18"/>
      <c r="F289" s="18"/>
      <c r="G289" s="18"/>
    </row>
    <row r="290" spans="1:7" s="54" customFormat="1" x14ac:dyDescent="0.25">
      <c r="A290" s="18"/>
      <c r="C290" s="18"/>
      <c r="D290" s="18"/>
      <c r="E290" s="18"/>
      <c r="F290" s="18"/>
      <c r="G290" s="18"/>
    </row>
    <row r="291" spans="1:7" s="54" customFormat="1" x14ac:dyDescent="0.25">
      <c r="A291" s="18"/>
      <c r="C291" s="18"/>
      <c r="D291" s="18"/>
      <c r="E291" s="18"/>
      <c r="F291" s="18"/>
      <c r="G291" s="18"/>
    </row>
    <row r="292" spans="1:7" s="54" customFormat="1" x14ac:dyDescent="0.25">
      <c r="A292" s="18"/>
      <c r="C292" s="18"/>
      <c r="D292" s="18"/>
      <c r="E292" s="18"/>
      <c r="F292" s="18"/>
      <c r="G292" s="18"/>
    </row>
    <row r="293" spans="1:7" s="54" customFormat="1" x14ac:dyDescent="0.25">
      <c r="A293" s="18"/>
      <c r="C293" s="18"/>
      <c r="D293" s="18"/>
      <c r="E293" s="18"/>
      <c r="F293" s="18"/>
      <c r="G293" s="18"/>
    </row>
    <row r="294" spans="1:7" s="54" customFormat="1" x14ac:dyDescent="0.25">
      <c r="A294" s="18"/>
      <c r="C294" s="18"/>
      <c r="D294" s="18"/>
      <c r="E294" s="18"/>
      <c r="F294" s="18"/>
      <c r="G294" s="18"/>
    </row>
    <row r="295" spans="1:7" s="54" customFormat="1" x14ac:dyDescent="0.25">
      <c r="A295" s="18"/>
      <c r="C295" s="18"/>
      <c r="D295" s="18"/>
      <c r="E295" s="18"/>
      <c r="F295" s="18"/>
      <c r="G295" s="18"/>
    </row>
    <row r="296" spans="1:7" s="54" customFormat="1" x14ac:dyDescent="0.25">
      <c r="A296" s="18"/>
      <c r="C296" s="18"/>
      <c r="D296" s="18"/>
      <c r="E296" s="18"/>
      <c r="F296" s="18"/>
      <c r="G296" s="18"/>
    </row>
    <row r="297" spans="1:7" s="54" customFormat="1" x14ac:dyDescent="0.25">
      <c r="A297" s="18"/>
      <c r="C297" s="18"/>
      <c r="D297" s="18"/>
      <c r="E297" s="18"/>
      <c r="F297" s="18"/>
      <c r="G297" s="18"/>
    </row>
    <row r="298" spans="1:7" s="54" customFormat="1" x14ac:dyDescent="0.25">
      <c r="A298" s="18"/>
      <c r="C298" s="18"/>
      <c r="D298" s="18"/>
      <c r="E298" s="18"/>
      <c r="F298" s="18"/>
      <c r="G298" s="18"/>
    </row>
    <row r="299" spans="1:7" s="54" customFormat="1" x14ac:dyDescent="0.25">
      <c r="A299" s="18"/>
      <c r="C299" s="18"/>
      <c r="D299" s="18"/>
      <c r="E299" s="18"/>
      <c r="F299" s="18"/>
      <c r="G299" s="18"/>
    </row>
    <row r="300" spans="1:7" s="54" customFormat="1" x14ac:dyDescent="0.25">
      <c r="A300" s="18"/>
      <c r="C300" s="18"/>
      <c r="D300" s="18"/>
      <c r="E300" s="18"/>
      <c r="F300" s="18"/>
      <c r="G300" s="18"/>
    </row>
    <row r="301" spans="1:7" s="54" customFormat="1" x14ac:dyDescent="0.25">
      <c r="A301" s="18"/>
      <c r="C301" s="18"/>
      <c r="D301" s="18"/>
      <c r="E301" s="18"/>
      <c r="F301" s="18"/>
      <c r="G301" s="18"/>
    </row>
    <row r="302" spans="1:7" s="54" customFormat="1" x14ac:dyDescent="0.25">
      <c r="A302" s="18"/>
      <c r="C302" s="18"/>
      <c r="D302" s="18"/>
      <c r="E302" s="18"/>
      <c r="F302" s="18"/>
      <c r="G302" s="18"/>
    </row>
    <row r="303" spans="1:7" s="54" customFormat="1" x14ac:dyDescent="0.25">
      <c r="A303" s="18"/>
      <c r="C303" s="18"/>
      <c r="D303" s="18"/>
      <c r="E303" s="18"/>
      <c r="F303" s="18"/>
      <c r="G303" s="18"/>
    </row>
    <row r="304" spans="1:7" s="54" customFormat="1" x14ac:dyDescent="0.25">
      <c r="A304" s="18"/>
      <c r="C304" s="18"/>
      <c r="D304" s="18"/>
      <c r="E304" s="18"/>
      <c r="F304" s="18"/>
      <c r="G304" s="18"/>
    </row>
    <row r="305" spans="1:7" s="54" customFormat="1" x14ac:dyDescent="0.25">
      <c r="A305" s="18"/>
      <c r="C305" s="18"/>
      <c r="D305" s="18"/>
      <c r="E305" s="18"/>
      <c r="F305" s="18"/>
      <c r="G305" s="18"/>
    </row>
    <row r="306" spans="1:7" s="54" customFormat="1" x14ac:dyDescent="0.25">
      <c r="A306" s="18"/>
      <c r="C306" s="18"/>
      <c r="D306" s="18"/>
      <c r="E306" s="18"/>
      <c r="F306" s="18"/>
      <c r="G306" s="18"/>
    </row>
    <row r="307" spans="1:7" s="54" customFormat="1" x14ac:dyDescent="0.25">
      <c r="A307" s="18"/>
      <c r="C307" s="18"/>
      <c r="D307" s="18"/>
      <c r="E307" s="18"/>
      <c r="F307" s="18"/>
      <c r="G307" s="18"/>
    </row>
    <row r="308" spans="1:7" s="54" customFormat="1" x14ac:dyDescent="0.25">
      <c r="A308" s="18"/>
      <c r="C308" s="18"/>
      <c r="D308" s="18"/>
      <c r="E308" s="18"/>
      <c r="F308" s="18"/>
      <c r="G308" s="18"/>
    </row>
    <row r="309" spans="1:7" s="54" customFormat="1" x14ac:dyDescent="0.25">
      <c r="A309" s="18"/>
      <c r="C309" s="18"/>
      <c r="D309" s="18"/>
      <c r="E309" s="18"/>
      <c r="F309" s="18"/>
      <c r="G309" s="18"/>
    </row>
    <row r="310" spans="1:7" s="54" customFormat="1" x14ac:dyDescent="0.25">
      <c r="A310" s="18"/>
      <c r="C310" s="18"/>
      <c r="D310" s="18"/>
      <c r="E310" s="18"/>
      <c r="F310" s="18"/>
      <c r="G310" s="18"/>
    </row>
    <row r="311" spans="1:7" s="54" customFormat="1" x14ac:dyDescent="0.25">
      <c r="A311" s="18"/>
      <c r="C311" s="18"/>
      <c r="D311" s="18"/>
      <c r="E311" s="18"/>
      <c r="F311" s="18"/>
      <c r="G311" s="18"/>
    </row>
    <row r="312" spans="1:7" s="54" customFormat="1" x14ac:dyDescent="0.25">
      <c r="A312" s="18"/>
      <c r="C312" s="18"/>
      <c r="D312" s="18"/>
      <c r="E312" s="18"/>
      <c r="F312" s="18"/>
      <c r="G312" s="18"/>
    </row>
    <row r="313" spans="1:7" s="54" customFormat="1" x14ac:dyDescent="0.25">
      <c r="A313" s="18"/>
      <c r="C313" s="18"/>
      <c r="D313" s="18"/>
      <c r="E313" s="18"/>
      <c r="F313" s="18"/>
      <c r="G313" s="18"/>
    </row>
    <row r="314" spans="1:7" s="54" customFormat="1" x14ac:dyDescent="0.25">
      <c r="A314" s="18"/>
      <c r="C314" s="18"/>
      <c r="D314" s="18"/>
      <c r="E314" s="18"/>
      <c r="F314" s="18"/>
      <c r="G314" s="18"/>
    </row>
    <row r="315" spans="1:7" s="54" customFormat="1" x14ac:dyDescent="0.25">
      <c r="A315" s="18"/>
      <c r="C315" s="18"/>
      <c r="D315" s="18"/>
      <c r="E315" s="18"/>
      <c r="F315" s="18"/>
      <c r="G315" s="18"/>
    </row>
    <row r="316" spans="1:7" s="54" customFormat="1" x14ac:dyDescent="0.25">
      <c r="A316" s="18"/>
      <c r="C316" s="18"/>
      <c r="D316" s="18"/>
      <c r="E316" s="18"/>
      <c r="F316" s="18"/>
      <c r="G316" s="18"/>
    </row>
    <row r="317" spans="1:7" s="54" customFormat="1" x14ac:dyDescent="0.25">
      <c r="A317" s="18"/>
      <c r="C317" s="18"/>
      <c r="D317" s="18"/>
      <c r="E317" s="18"/>
      <c r="F317" s="18"/>
      <c r="G317" s="18"/>
    </row>
    <row r="318" spans="1:7" s="54" customFormat="1" x14ac:dyDescent="0.25">
      <c r="A318" s="18"/>
      <c r="C318" s="18"/>
      <c r="D318" s="18"/>
      <c r="E318" s="18"/>
      <c r="F318" s="18"/>
      <c r="G318" s="18"/>
    </row>
    <row r="319" spans="1:7" s="54" customFormat="1" x14ac:dyDescent="0.25">
      <c r="A319" s="18"/>
      <c r="C319" s="18"/>
      <c r="D319" s="18"/>
      <c r="E319" s="18"/>
      <c r="F319" s="18"/>
      <c r="G319" s="18"/>
    </row>
    <row r="320" spans="1:7" s="54" customFormat="1" x14ac:dyDescent="0.25">
      <c r="A320" s="18"/>
      <c r="C320" s="18"/>
      <c r="D320" s="18"/>
      <c r="E320" s="18"/>
      <c r="F320" s="18"/>
      <c r="G320" s="18"/>
    </row>
    <row r="321" spans="1:7" s="54" customFormat="1" x14ac:dyDescent="0.25">
      <c r="A321" s="18"/>
      <c r="C321" s="18"/>
      <c r="D321" s="18"/>
      <c r="E321" s="18"/>
      <c r="F321" s="18"/>
      <c r="G321" s="18"/>
    </row>
    <row r="322" spans="1:7" s="54" customFormat="1" x14ac:dyDescent="0.25">
      <c r="A322" s="18"/>
      <c r="C322" s="18"/>
      <c r="D322" s="18"/>
      <c r="E322" s="18"/>
      <c r="F322" s="18"/>
      <c r="G322" s="18"/>
    </row>
    <row r="323" spans="1:7" s="54" customFormat="1" x14ac:dyDescent="0.25">
      <c r="A323" s="18"/>
      <c r="C323" s="18"/>
      <c r="D323" s="18"/>
      <c r="E323" s="18"/>
      <c r="F323" s="18"/>
      <c r="G323" s="18"/>
    </row>
    <row r="324" spans="1:7" s="54" customFormat="1" x14ac:dyDescent="0.25">
      <c r="A324" s="18"/>
      <c r="C324" s="18"/>
      <c r="D324" s="18"/>
      <c r="E324" s="18"/>
      <c r="F324" s="18"/>
      <c r="G324" s="18"/>
    </row>
    <row r="325" spans="1:7" s="54" customFormat="1" x14ac:dyDescent="0.25">
      <c r="A325" s="18"/>
      <c r="C325" s="18"/>
      <c r="D325" s="18"/>
      <c r="E325" s="18"/>
      <c r="F325" s="18"/>
      <c r="G325" s="18"/>
    </row>
    <row r="326" spans="1:7" s="54" customFormat="1" x14ac:dyDescent="0.25">
      <c r="A326" s="18"/>
      <c r="C326" s="18"/>
      <c r="D326" s="18"/>
      <c r="E326" s="18"/>
      <c r="F326" s="18"/>
      <c r="G326" s="18"/>
    </row>
    <row r="327" spans="1:7" s="54" customFormat="1" x14ac:dyDescent="0.25">
      <c r="A327" s="18"/>
      <c r="C327" s="18"/>
      <c r="D327" s="18"/>
      <c r="E327" s="18"/>
      <c r="F327" s="18"/>
      <c r="G327" s="18"/>
    </row>
    <row r="328" spans="1:7" s="54" customFormat="1" x14ac:dyDescent="0.25">
      <c r="A328" s="18"/>
      <c r="C328" s="18"/>
      <c r="D328" s="18"/>
      <c r="E328" s="18"/>
      <c r="F328" s="18"/>
      <c r="G328" s="18"/>
    </row>
    <row r="329" spans="1:7" s="54" customFormat="1" x14ac:dyDescent="0.25">
      <c r="A329" s="18"/>
      <c r="C329" s="18"/>
      <c r="D329" s="18"/>
      <c r="E329" s="18"/>
      <c r="F329" s="18"/>
      <c r="G329" s="18"/>
    </row>
    <row r="330" spans="1:7" s="54" customFormat="1" x14ac:dyDescent="0.25">
      <c r="A330" s="18"/>
      <c r="C330" s="18"/>
      <c r="D330" s="18"/>
      <c r="E330" s="18"/>
      <c r="F330" s="18"/>
      <c r="G330" s="18"/>
    </row>
    <row r="331" spans="1:7" s="54" customFormat="1" x14ac:dyDescent="0.25">
      <c r="A331" s="18"/>
      <c r="C331" s="18"/>
      <c r="D331" s="18"/>
      <c r="E331" s="18"/>
      <c r="F331" s="18"/>
      <c r="G331" s="18"/>
    </row>
    <row r="332" spans="1:7" s="54" customFormat="1" x14ac:dyDescent="0.25">
      <c r="A332" s="18"/>
      <c r="C332" s="18"/>
      <c r="D332" s="18"/>
      <c r="E332" s="18"/>
      <c r="F332" s="18"/>
      <c r="G332" s="18"/>
    </row>
    <row r="333" spans="1:7" s="54" customFormat="1" x14ac:dyDescent="0.25">
      <c r="A333" s="18"/>
      <c r="C333" s="18"/>
      <c r="D333" s="18"/>
      <c r="E333" s="18"/>
      <c r="F333" s="18"/>
      <c r="G333" s="18"/>
    </row>
    <row r="334" spans="1:7" s="54" customFormat="1" x14ac:dyDescent="0.25">
      <c r="A334" s="18"/>
      <c r="C334" s="18"/>
      <c r="D334" s="18"/>
      <c r="E334" s="18"/>
      <c r="F334" s="18"/>
      <c r="G334" s="18"/>
    </row>
    <row r="335" spans="1:7" s="54" customFormat="1" x14ac:dyDescent="0.25">
      <c r="A335" s="18"/>
      <c r="C335" s="18"/>
      <c r="D335" s="18"/>
      <c r="E335" s="18"/>
      <c r="F335" s="18"/>
      <c r="G335" s="18"/>
    </row>
    <row r="336" spans="1:7" s="54" customFormat="1" x14ac:dyDescent="0.25">
      <c r="A336" s="18"/>
      <c r="C336" s="18"/>
      <c r="D336" s="18"/>
      <c r="E336" s="18"/>
      <c r="F336" s="18"/>
      <c r="G336" s="18"/>
    </row>
    <row r="337" spans="1:7" s="54" customFormat="1" x14ac:dyDescent="0.25">
      <c r="A337" s="18"/>
      <c r="C337" s="18"/>
      <c r="D337" s="18"/>
      <c r="E337" s="18"/>
      <c r="F337" s="18"/>
      <c r="G337" s="18"/>
    </row>
    <row r="338" spans="1:7" s="54" customFormat="1" x14ac:dyDescent="0.25">
      <c r="A338" s="18"/>
      <c r="C338" s="18"/>
      <c r="D338" s="18"/>
      <c r="E338" s="18"/>
      <c r="F338" s="18"/>
      <c r="G338" s="18"/>
    </row>
    <row r="339" spans="1:7" s="54" customFormat="1" x14ac:dyDescent="0.25">
      <c r="A339" s="18"/>
      <c r="C339" s="18"/>
      <c r="D339" s="18"/>
      <c r="E339" s="18"/>
      <c r="F339" s="18"/>
      <c r="G339" s="18"/>
    </row>
    <row r="340" spans="1:7" s="54" customFormat="1" x14ac:dyDescent="0.25">
      <c r="A340" s="18"/>
      <c r="C340" s="18"/>
      <c r="D340" s="18"/>
      <c r="E340" s="18"/>
      <c r="F340" s="18"/>
      <c r="G340" s="18"/>
    </row>
    <row r="341" spans="1:7" s="54" customFormat="1" x14ac:dyDescent="0.25">
      <c r="A341" s="18"/>
      <c r="C341" s="18"/>
      <c r="D341" s="18"/>
      <c r="E341" s="18"/>
      <c r="F341" s="18"/>
      <c r="G341" s="18"/>
    </row>
    <row r="342" spans="1:7" s="54" customFormat="1" x14ac:dyDescent="0.25">
      <c r="A342" s="18"/>
      <c r="C342" s="18"/>
      <c r="D342" s="18"/>
      <c r="E342" s="18"/>
      <c r="F342" s="18"/>
      <c r="G342" s="18"/>
    </row>
    <row r="343" spans="1:7" s="54" customFormat="1" x14ac:dyDescent="0.25">
      <c r="A343" s="18"/>
      <c r="C343" s="18"/>
      <c r="D343" s="18"/>
      <c r="E343" s="18"/>
      <c r="F343" s="18"/>
      <c r="G343" s="18"/>
    </row>
    <row r="344" spans="1:7" s="54" customFormat="1" x14ac:dyDescent="0.25">
      <c r="A344" s="18"/>
      <c r="C344" s="18"/>
      <c r="D344" s="18"/>
      <c r="E344" s="18"/>
      <c r="F344" s="18"/>
      <c r="G344" s="18"/>
    </row>
    <row r="345" spans="1:7" s="54" customFormat="1" x14ac:dyDescent="0.25">
      <c r="A345" s="18"/>
      <c r="C345" s="18"/>
      <c r="D345" s="18"/>
      <c r="E345" s="18"/>
      <c r="F345" s="18"/>
      <c r="G345" s="18"/>
    </row>
    <row r="346" spans="1:7" s="54" customFormat="1" x14ac:dyDescent="0.25">
      <c r="A346" s="18"/>
      <c r="C346" s="18"/>
      <c r="D346" s="18"/>
      <c r="E346" s="18"/>
      <c r="F346" s="18"/>
      <c r="G346" s="18"/>
    </row>
    <row r="347" spans="1:7" s="54" customFormat="1" x14ac:dyDescent="0.25">
      <c r="A347" s="18"/>
      <c r="C347" s="18"/>
      <c r="D347" s="18"/>
      <c r="E347" s="18"/>
      <c r="F347" s="18"/>
      <c r="G347" s="18"/>
    </row>
    <row r="348" spans="1:7" s="54" customFormat="1" x14ac:dyDescent="0.25">
      <c r="A348" s="18"/>
      <c r="C348" s="18"/>
      <c r="D348" s="18"/>
      <c r="E348" s="18"/>
      <c r="F348" s="18"/>
      <c r="G348" s="18"/>
    </row>
    <row r="349" spans="1:7" s="54" customFormat="1" x14ac:dyDescent="0.25">
      <c r="A349" s="18"/>
      <c r="C349" s="18"/>
      <c r="D349" s="18"/>
      <c r="E349" s="18"/>
      <c r="F349" s="18"/>
      <c r="G349" s="18"/>
    </row>
    <row r="350" spans="1:7" s="54" customFormat="1" x14ac:dyDescent="0.25">
      <c r="A350" s="18"/>
      <c r="C350" s="18"/>
      <c r="D350" s="18"/>
      <c r="E350" s="18"/>
      <c r="F350" s="18"/>
      <c r="G350" s="18"/>
    </row>
    <row r="351" spans="1:7" s="54" customFormat="1" x14ac:dyDescent="0.25">
      <c r="A351" s="18"/>
      <c r="C351" s="18"/>
      <c r="D351" s="18"/>
      <c r="E351" s="18"/>
      <c r="F351" s="18"/>
      <c r="G351" s="18"/>
    </row>
    <row r="352" spans="1:7" s="54" customFormat="1" x14ac:dyDescent="0.25">
      <c r="A352" s="18"/>
      <c r="C352" s="18"/>
      <c r="D352" s="18"/>
      <c r="E352" s="18"/>
      <c r="F352" s="18"/>
      <c r="G352" s="18"/>
    </row>
    <row r="353" spans="1:7" s="54" customFormat="1" x14ac:dyDescent="0.25">
      <c r="A353" s="18"/>
      <c r="C353" s="18"/>
      <c r="D353" s="18"/>
      <c r="E353" s="18"/>
      <c r="F353" s="18"/>
      <c r="G353" s="18"/>
    </row>
    <row r="354" spans="1:7" s="54" customFormat="1" x14ac:dyDescent="0.25">
      <c r="A354" s="18"/>
      <c r="C354" s="18"/>
      <c r="D354" s="18"/>
      <c r="E354" s="18"/>
      <c r="F354" s="18"/>
      <c r="G354" s="18"/>
    </row>
    <row r="355" spans="1:7" s="54" customFormat="1" x14ac:dyDescent="0.25">
      <c r="A355" s="18"/>
      <c r="C355" s="18"/>
      <c r="D355" s="18"/>
      <c r="E355" s="18"/>
      <c r="F355" s="18"/>
      <c r="G355" s="18"/>
    </row>
    <row r="356" spans="1:7" s="54" customFormat="1" x14ac:dyDescent="0.25">
      <c r="A356" s="18"/>
      <c r="C356" s="18"/>
      <c r="D356" s="18"/>
      <c r="E356" s="18"/>
      <c r="F356" s="18"/>
      <c r="G356" s="18"/>
    </row>
    <row r="357" spans="1:7" s="54" customFormat="1" x14ac:dyDescent="0.25">
      <c r="A357" s="18"/>
      <c r="C357" s="18"/>
      <c r="D357" s="18"/>
      <c r="E357" s="18"/>
      <c r="F357" s="18"/>
      <c r="G357" s="18"/>
    </row>
    <row r="358" spans="1:7" s="54" customFormat="1" x14ac:dyDescent="0.25">
      <c r="A358" s="18"/>
      <c r="C358" s="18"/>
      <c r="D358" s="18"/>
      <c r="E358" s="18"/>
      <c r="F358" s="18"/>
      <c r="G358" s="18"/>
    </row>
    <row r="359" spans="1:7" s="54" customFormat="1" x14ac:dyDescent="0.25">
      <c r="A359" s="18"/>
      <c r="C359" s="18"/>
      <c r="D359" s="18"/>
      <c r="E359" s="18"/>
      <c r="F359" s="18"/>
      <c r="G359" s="18"/>
    </row>
    <row r="360" spans="1:7" s="54" customFormat="1" x14ac:dyDescent="0.25">
      <c r="A360" s="18"/>
      <c r="C360" s="18"/>
      <c r="D360" s="18"/>
      <c r="E360" s="18"/>
      <c r="F360" s="18"/>
      <c r="G360" s="18"/>
    </row>
    <row r="361" spans="1:7" s="54" customFormat="1" x14ac:dyDescent="0.25">
      <c r="A361" s="18"/>
      <c r="C361" s="18"/>
      <c r="D361" s="18"/>
      <c r="E361" s="18"/>
      <c r="F361" s="18"/>
      <c r="G361" s="18"/>
    </row>
    <row r="362" spans="1:7" s="54" customFormat="1" x14ac:dyDescent="0.25">
      <c r="A362" s="18"/>
      <c r="C362" s="18"/>
      <c r="D362" s="18"/>
      <c r="E362" s="18"/>
      <c r="F362" s="18"/>
      <c r="G362" s="18"/>
    </row>
    <row r="363" spans="1:7" s="54" customFormat="1" x14ac:dyDescent="0.25">
      <c r="A363" s="18"/>
      <c r="C363" s="18"/>
      <c r="D363" s="18"/>
      <c r="E363" s="18"/>
      <c r="F363" s="18"/>
      <c r="G363" s="18"/>
    </row>
    <row r="364" spans="1:7" s="54" customFormat="1" x14ac:dyDescent="0.25">
      <c r="A364" s="18"/>
      <c r="C364" s="18"/>
      <c r="D364" s="18"/>
      <c r="E364" s="18"/>
      <c r="F364" s="18"/>
      <c r="G364" s="18"/>
    </row>
    <row r="365" spans="1:7" s="54" customFormat="1" x14ac:dyDescent="0.25">
      <c r="A365" s="18"/>
      <c r="C365" s="18"/>
      <c r="D365" s="18"/>
      <c r="E365" s="18"/>
      <c r="F365" s="18"/>
      <c r="G365" s="18"/>
    </row>
    <row r="366" spans="1:7" s="54" customFormat="1" x14ac:dyDescent="0.25">
      <c r="A366" s="18"/>
      <c r="C366" s="18"/>
      <c r="D366" s="18"/>
      <c r="E366" s="18"/>
      <c r="F366" s="18"/>
      <c r="G366" s="18"/>
    </row>
    <row r="367" spans="1:7" s="54" customFormat="1" x14ac:dyDescent="0.25">
      <c r="A367" s="18"/>
      <c r="C367" s="18"/>
      <c r="D367" s="18"/>
      <c r="E367" s="18"/>
      <c r="F367" s="18"/>
      <c r="G367" s="18"/>
    </row>
    <row r="368" spans="1:7" s="54" customFormat="1" x14ac:dyDescent="0.25">
      <c r="A368" s="18"/>
      <c r="C368" s="18"/>
      <c r="D368" s="18"/>
      <c r="E368" s="18"/>
      <c r="F368" s="18"/>
      <c r="G368" s="18"/>
    </row>
    <row r="369" spans="1:7" s="54" customFormat="1" x14ac:dyDescent="0.25">
      <c r="A369" s="18"/>
      <c r="C369" s="18"/>
      <c r="D369" s="18"/>
      <c r="E369" s="18"/>
      <c r="F369" s="18"/>
      <c r="G369" s="18"/>
    </row>
    <row r="370" spans="1:7" s="54" customFormat="1" x14ac:dyDescent="0.25">
      <c r="A370" s="18"/>
      <c r="C370" s="18"/>
      <c r="D370" s="18"/>
      <c r="E370" s="18"/>
      <c r="F370" s="18"/>
      <c r="G370" s="18"/>
    </row>
    <row r="371" spans="1:7" s="54" customFormat="1" x14ac:dyDescent="0.25">
      <c r="A371" s="18"/>
      <c r="C371" s="18"/>
      <c r="D371" s="18"/>
      <c r="E371" s="18"/>
      <c r="F371" s="18"/>
      <c r="G371" s="18"/>
    </row>
    <row r="372" spans="1:7" s="54" customFormat="1" x14ac:dyDescent="0.25">
      <c r="A372" s="18"/>
      <c r="C372" s="18"/>
      <c r="D372" s="18"/>
      <c r="E372" s="18"/>
      <c r="F372" s="18"/>
      <c r="G372" s="18"/>
    </row>
    <row r="373" spans="1:7" s="54" customFormat="1" x14ac:dyDescent="0.25">
      <c r="A373" s="18"/>
      <c r="C373" s="18"/>
      <c r="D373" s="18"/>
      <c r="E373" s="18"/>
      <c r="F373" s="18"/>
      <c r="G373" s="18"/>
    </row>
    <row r="374" spans="1:7" s="54" customFormat="1" x14ac:dyDescent="0.25">
      <c r="A374" s="18"/>
      <c r="C374" s="18"/>
      <c r="D374" s="18"/>
      <c r="E374" s="18"/>
      <c r="F374" s="18"/>
      <c r="G374" s="18"/>
    </row>
    <row r="375" spans="1:7" s="54" customFormat="1" x14ac:dyDescent="0.25">
      <c r="A375" s="18"/>
      <c r="C375" s="18"/>
      <c r="D375" s="18"/>
      <c r="E375" s="18"/>
      <c r="F375" s="18"/>
      <c r="G375" s="18"/>
    </row>
    <row r="376" spans="1:7" s="54" customFormat="1" x14ac:dyDescent="0.25">
      <c r="A376" s="18"/>
      <c r="C376" s="18"/>
      <c r="D376" s="18"/>
      <c r="E376" s="18"/>
      <c r="F376" s="18"/>
      <c r="G376" s="18"/>
    </row>
    <row r="377" spans="1:7" s="54" customFormat="1" x14ac:dyDescent="0.25">
      <c r="A377" s="18"/>
      <c r="C377" s="18"/>
      <c r="D377" s="18"/>
      <c r="E377" s="18"/>
      <c r="F377" s="18"/>
      <c r="G377" s="18"/>
    </row>
    <row r="378" spans="1:7" s="54" customFormat="1" x14ac:dyDescent="0.25">
      <c r="A378" s="18"/>
      <c r="C378" s="18"/>
      <c r="D378" s="18"/>
      <c r="E378" s="18"/>
      <c r="F378" s="18"/>
      <c r="G378" s="18"/>
    </row>
    <row r="379" spans="1:7" s="54" customFormat="1" x14ac:dyDescent="0.25">
      <c r="A379" s="18"/>
      <c r="C379" s="18"/>
      <c r="D379" s="18"/>
      <c r="E379" s="18"/>
      <c r="F379" s="18"/>
      <c r="G379" s="18"/>
    </row>
    <row r="380" spans="1:7" s="54" customFormat="1" x14ac:dyDescent="0.25">
      <c r="A380" s="18"/>
      <c r="C380" s="18"/>
      <c r="D380" s="18"/>
      <c r="E380" s="18"/>
      <c r="F380" s="18"/>
      <c r="G380" s="18"/>
    </row>
    <row r="381" spans="1:7" s="54" customFormat="1" x14ac:dyDescent="0.25">
      <c r="A381" s="18"/>
      <c r="C381" s="18"/>
      <c r="D381" s="18"/>
      <c r="E381" s="18"/>
      <c r="F381" s="18"/>
      <c r="G381" s="18"/>
    </row>
    <row r="382" spans="1:7" s="54" customFormat="1" x14ac:dyDescent="0.25">
      <c r="A382" s="18"/>
      <c r="C382" s="18"/>
      <c r="D382" s="18"/>
      <c r="E382" s="18"/>
      <c r="F382" s="18"/>
      <c r="G382" s="18"/>
    </row>
    <row r="383" spans="1:7" s="54" customFormat="1" x14ac:dyDescent="0.25">
      <c r="A383" s="18"/>
      <c r="C383" s="18"/>
      <c r="D383" s="18"/>
      <c r="E383" s="18"/>
      <c r="F383" s="18"/>
      <c r="G383" s="18"/>
    </row>
    <row r="384" spans="1:7" s="54" customFormat="1" x14ac:dyDescent="0.25">
      <c r="A384" s="18"/>
      <c r="C384" s="18"/>
      <c r="D384" s="18"/>
      <c r="E384" s="18"/>
      <c r="F384" s="18"/>
      <c r="G384" s="18"/>
    </row>
    <row r="385" spans="1:7" s="54" customFormat="1" x14ac:dyDescent="0.25">
      <c r="A385" s="18"/>
      <c r="C385" s="18"/>
      <c r="D385" s="18"/>
      <c r="E385" s="18"/>
      <c r="F385" s="18"/>
      <c r="G385" s="18"/>
    </row>
    <row r="386" spans="1:7" s="54" customFormat="1" x14ac:dyDescent="0.25">
      <c r="A386" s="18"/>
      <c r="C386" s="18"/>
      <c r="D386" s="18"/>
      <c r="E386" s="18"/>
      <c r="F386" s="18"/>
      <c r="G386" s="18"/>
    </row>
    <row r="387" spans="1:7" s="54" customFormat="1" x14ac:dyDescent="0.25">
      <c r="A387" s="18"/>
      <c r="C387" s="18"/>
      <c r="D387" s="18"/>
      <c r="E387" s="18"/>
      <c r="F387" s="18"/>
      <c r="G387" s="18"/>
    </row>
    <row r="388" spans="1:7" s="54" customFormat="1" x14ac:dyDescent="0.25">
      <c r="A388" s="18"/>
      <c r="C388" s="18"/>
      <c r="D388" s="18"/>
      <c r="E388" s="18"/>
      <c r="F388" s="18"/>
      <c r="G388" s="18"/>
    </row>
    <row r="389" spans="1:7" s="54" customFormat="1" x14ac:dyDescent="0.25">
      <c r="A389" s="18"/>
      <c r="C389" s="18"/>
      <c r="D389" s="18"/>
      <c r="E389" s="18"/>
      <c r="F389" s="18"/>
      <c r="G389" s="18"/>
    </row>
    <row r="390" spans="1:7" s="54" customFormat="1" x14ac:dyDescent="0.25">
      <c r="A390" s="18"/>
      <c r="C390" s="18"/>
      <c r="D390" s="18"/>
      <c r="E390" s="18"/>
      <c r="F390" s="18"/>
      <c r="G390" s="18"/>
    </row>
    <row r="391" spans="1:7" s="54" customFormat="1" x14ac:dyDescent="0.25">
      <c r="A391" s="18"/>
      <c r="C391" s="18"/>
      <c r="D391" s="18"/>
      <c r="E391" s="18"/>
      <c r="F391" s="18"/>
      <c r="G391" s="18"/>
    </row>
    <row r="392" spans="1:7" s="54" customFormat="1" x14ac:dyDescent="0.25">
      <c r="A392" s="18"/>
      <c r="C392" s="18"/>
      <c r="D392" s="18"/>
      <c r="E392" s="18"/>
      <c r="F392" s="18"/>
      <c r="G392" s="18"/>
    </row>
    <row r="393" spans="1:7" s="54" customFormat="1" x14ac:dyDescent="0.25">
      <c r="A393" s="18"/>
      <c r="C393" s="18"/>
      <c r="D393" s="18"/>
      <c r="E393" s="18"/>
      <c r="F393" s="18"/>
      <c r="G393" s="18"/>
    </row>
    <row r="394" spans="1:7" s="54" customFormat="1" x14ac:dyDescent="0.25">
      <c r="A394" s="18"/>
      <c r="C394" s="18"/>
      <c r="D394" s="18"/>
      <c r="E394" s="18"/>
      <c r="F394" s="18"/>
      <c r="G394" s="18"/>
    </row>
    <row r="395" spans="1:7" s="54" customFormat="1" x14ac:dyDescent="0.25">
      <c r="A395" s="18"/>
      <c r="C395" s="18"/>
      <c r="D395" s="18"/>
      <c r="E395" s="18"/>
      <c r="F395" s="18"/>
      <c r="G395" s="18"/>
    </row>
    <row r="396" spans="1:7" s="54" customFormat="1" x14ac:dyDescent="0.25">
      <c r="A396" s="18"/>
      <c r="C396" s="18"/>
      <c r="D396" s="18"/>
      <c r="E396" s="18"/>
      <c r="F396" s="18"/>
      <c r="G396" s="18"/>
    </row>
    <row r="397" spans="1:7" s="54" customFormat="1" x14ac:dyDescent="0.25">
      <c r="A397" s="18"/>
      <c r="C397" s="18"/>
      <c r="D397" s="18"/>
      <c r="E397" s="18"/>
      <c r="F397" s="18"/>
      <c r="G397" s="18"/>
    </row>
    <row r="398" spans="1:7" s="54" customFormat="1" x14ac:dyDescent="0.25">
      <c r="A398" s="18"/>
      <c r="C398" s="18"/>
      <c r="D398" s="18"/>
      <c r="E398" s="18"/>
      <c r="F398" s="18"/>
      <c r="G398" s="18"/>
    </row>
    <row r="399" spans="1:7" s="54" customFormat="1" x14ac:dyDescent="0.25">
      <c r="A399" s="18"/>
      <c r="C399" s="18"/>
      <c r="D399" s="18"/>
      <c r="E399" s="18"/>
      <c r="F399" s="18"/>
      <c r="G399" s="18"/>
    </row>
    <row r="400" spans="1:7" s="54" customFormat="1" x14ac:dyDescent="0.25">
      <c r="A400" s="18"/>
      <c r="C400" s="18"/>
      <c r="D400" s="18"/>
      <c r="E400" s="18"/>
      <c r="F400" s="18"/>
      <c r="G400" s="18"/>
    </row>
    <row r="401" spans="1:7" s="54" customFormat="1" x14ac:dyDescent="0.25">
      <c r="A401" s="18"/>
      <c r="C401" s="18"/>
      <c r="D401" s="18"/>
      <c r="E401" s="18"/>
      <c r="F401" s="18"/>
      <c r="G401" s="18"/>
    </row>
    <row r="402" spans="1:7" s="54" customFormat="1" x14ac:dyDescent="0.25">
      <c r="A402" s="18"/>
      <c r="C402" s="18"/>
      <c r="D402" s="18"/>
      <c r="E402" s="18"/>
      <c r="F402" s="18"/>
      <c r="G402" s="18"/>
    </row>
    <row r="403" spans="1:7" s="54" customFormat="1" x14ac:dyDescent="0.25">
      <c r="A403" s="18"/>
      <c r="C403" s="18"/>
      <c r="D403" s="18"/>
      <c r="E403" s="18"/>
      <c r="F403" s="18"/>
      <c r="G403" s="18"/>
    </row>
    <row r="404" spans="1:7" s="54" customFormat="1" x14ac:dyDescent="0.25">
      <c r="A404" s="18"/>
      <c r="C404" s="18"/>
      <c r="D404" s="18"/>
      <c r="E404" s="18"/>
      <c r="F404" s="18"/>
      <c r="G404" s="18"/>
    </row>
    <row r="405" spans="1:7" s="54" customFormat="1" x14ac:dyDescent="0.25">
      <c r="A405" s="18"/>
      <c r="C405" s="18"/>
      <c r="D405" s="18"/>
      <c r="E405" s="18"/>
      <c r="F405" s="18"/>
      <c r="G405" s="18"/>
    </row>
    <row r="406" spans="1:7" s="54" customFormat="1" x14ac:dyDescent="0.25">
      <c r="A406" s="18"/>
      <c r="C406" s="18"/>
      <c r="D406" s="18"/>
      <c r="E406" s="18"/>
      <c r="F406" s="18"/>
      <c r="G406" s="18"/>
    </row>
    <row r="407" spans="1:7" s="54" customFormat="1" x14ac:dyDescent="0.25">
      <c r="A407" s="18"/>
      <c r="C407" s="18"/>
      <c r="D407" s="18"/>
      <c r="E407" s="18"/>
      <c r="F407" s="18"/>
      <c r="G407" s="18"/>
    </row>
    <row r="408" spans="1:7" s="54" customFormat="1" x14ac:dyDescent="0.25">
      <c r="A408" s="18"/>
      <c r="C408" s="18"/>
      <c r="D408" s="18"/>
      <c r="E408" s="18"/>
      <c r="F408" s="18"/>
      <c r="G408" s="18"/>
    </row>
    <row r="409" spans="1:7" s="54" customFormat="1" x14ac:dyDescent="0.25">
      <c r="A409" s="18"/>
      <c r="C409" s="18"/>
      <c r="D409" s="18"/>
      <c r="E409" s="18"/>
      <c r="F409" s="18"/>
      <c r="G409" s="18"/>
    </row>
    <row r="410" spans="1:7" s="54" customFormat="1" x14ac:dyDescent="0.25">
      <c r="A410" s="18"/>
      <c r="C410" s="18"/>
      <c r="D410" s="18"/>
      <c r="E410" s="18"/>
      <c r="F410" s="18"/>
      <c r="G410" s="18"/>
    </row>
    <row r="411" spans="1:7" s="54" customFormat="1" x14ac:dyDescent="0.25">
      <c r="A411" s="18"/>
      <c r="C411" s="18"/>
      <c r="D411" s="18"/>
      <c r="E411" s="18"/>
      <c r="F411" s="18"/>
      <c r="G411" s="18"/>
    </row>
    <row r="412" spans="1:7" s="54" customFormat="1" x14ac:dyDescent="0.25">
      <c r="A412" s="18"/>
      <c r="C412" s="18"/>
      <c r="D412" s="18"/>
      <c r="E412" s="18"/>
      <c r="F412" s="18"/>
      <c r="G412" s="18"/>
    </row>
    <row r="413" spans="1:7" s="54" customFormat="1" x14ac:dyDescent="0.25">
      <c r="A413" s="18"/>
      <c r="C413" s="18"/>
      <c r="D413" s="18"/>
      <c r="E413" s="18"/>
      <c r="F413" s="18"/>
      <c r="G413" s="18"/>
    </row>
    <row r="414" spans="1:7" s="54" customFormat="1" x14ac:dyDescent="0.25">
      <c r="A414" s="18"/>
      <c r="C414" s="18"/>
      <c r="D414" s="18"/>
      <c r="E414" s="18"/>
      <c r="F414" s="18"/>
      <c r="G414" s="18"/>
    </row>
    <row r="415" spans="1:7" s="54" customFormat="1" x14ac:dyDescent="0.25">
      <c r="A415" s="18"/>
      <c r="C415" s="18"/>
      <c r="D415" s="18"/>
      <c r="E415" s="18"/>
      <c r="F415" s="18"/>
      <c r="G415" s="18"/>
    </row>
    <row r="416" spans="1:7" s="54" customFormat="1" x14ac:dyDescent="0.25">
      <c r="A416" s="18"/>
      <c r="C416" s="18"/>
      <c r="D416" s="18"/>
      <c r="E416" s="18"/>
      <c r="F416" s="18"/>
      <c r="G416" s="18"/>
    </row>
    <row r="417" spans="1:7" s="54" customFormat="1" x14ac:dyDescent="0.25">
      <c r="A417" s="18"/>
      <c r="C417" s="18"/>
      <c r="D417" s="18"/>
      <c r="E417" s="18"/>
      <c r="F417" s="18"/>
      <c r="G417" s="18"/>
    </row>
    <row r="418" spans="1:7" s="54" customFormat="1" x14ac:dyDescent="0.25">
      <c r="A418" s="18"/>
      <c r="C418" s="18"/>
      <c r="D418" s="18"/>
      <c r="E418" s="18"/>
      <c r="F418" s="18"/>
      <c r="G418" s="18"/>
    </row>
    <row r="419" spans="1:7" s="54" customFormat="1" x14ac:dyDescent="0.25">
      <c r="A419" s="18"/>
      <c r="C419" s="18"/>
      <c r="D419" s="18"/>
      <c r="E419" s="18"/>
      <c r="F419" s="18"/>
      <c r="G419" s="18"/>
    </row>
    <row r="420" spans="1:7" s="54" customFormat="1" x14ac:dyDescent="0.25">
      <c r="A420" s="18"/>
      <c r="C420" s="18"/>
      <c r="D420" s="18"/>
      <c r="E420" s="18"/>
      <c r="F420" s="18"/>
      <c r="G420" s="18"/>
    </row>
    <row r="421" spans="1:7" s="54" customFormat="1" x14ac:dyDescent="0.25">
      <c r="A421" s="18"/>
      <c r="C421" s="18"/>
      <c r="D421" s="18"/>
      <c r="E421" s="18"/>
      <c r="F421" s="18"/>
      <c r="G421" s="18"/>
    </row>
    <row r="422" spans="1:7" s="54" customFormat="1" x14ac:dyDescent="0.25">
      <c r="A422" s="18"/>
      <c r="C422" s="18"/>
      <c r="D422" s="18"/>
      <c r="E422" s="18"/>
      <c r="F422" s="18"/>
      <c r="G422" s="18"/>
    </row>
    <row r="423" spans="1:7" s="54" customFormat="1" x14ac:dyDescent="0.25">
      <c r="A423" s="18"/>
      <c r="C423" s="18"/>
      <c r="D423" s="18"/>
      <c r="E423" s="18"/>
      <c r="F423" s="18"/>
      <c r="G423" s="18"/>
    </row>
    <row r="424" spans="1:7" s="54" customFormat="1" x14ac:dyDescent="0.25">
      <c r="A424" s="18"/>
      <c r="C424" s="18"/>
      <c r="D424" s="18"/>
      <c r="E424" s="18"/>
      <c r="F424" s="18"/>
      <c r="G424" s="18"/>
    </row>
    <row r="425" spans="1:7" s="54" customFormat="1" x14ac:dyDescent="0.25">
      <c r="A425" s="18"/>
      <c r="C425" s="18"/>
      <c r="D425" s="18"/>
      <c r="E425" s="18"/>
      <c r="F425" s="18"/>
      <c r="G425" s="18"/>
    </row>
    <row r="426" spans="1:7" s="54" customFormat="1" x14ac:dyDescent="0.25">
      <c r="A426" s="18"/>
      <c r="C426" s="18"/>
      <c r="D426" s="18"/>
      <c r="E426" s="18"/>
      <c r="F426" s="18"/>
      <c r="G426" s="18"/>
    </row>
    <row r="427" spans="1:7" s="54" customFormat="1" x14ac:dyDescent="0.25">
      <c r="A427" s="18"/>
      <c r="C427" s="18"/>
      <c r="D427" s="18"/>
      <c r="E427" s="18"/>
      <c r="F427" s="18"/>
      <c r="G427" s="18"/>
    </row>
    <row r="428" spans="1:7" s="54" customFormat="1" x14ac:dyDescent="0.25">
      <c r="A428" s="18"/>
      <c r="C428" s="18"/>
      <c r="D428" s="18"/>
      <c r="E428" s="18"/>
      <c r="F428" s="18"/>
      <c r="G428" s="18"/>
    </row>
    <row r="429" spans="1:7" s="54" customFormat="1" x14ac:dyDescent="0.25">
      <c r="A429" s="18"/>
      <c r="C429" s="18"/>
      <c r="D429" s="18"/>
      <c r="E429" s="18"/>
      <c r="F429" s="18"/>
      <c r="G429" s="18"/>
    </row>
    <row r="430" spans="1:7" s="54" customFormat="1" x14ac:dyDescent="0.25">
      <c r="A430" s="18"/>
      <c r="C430" s="18"/>
      <c r="D430" s="18"/>
      <c r="E430" s="18"/>
      <c r="F430" s="18"/>
      <c r="G430" s="18"/>
    </row>
    <row r="431" spans="1:7" s="54" customFormat="1" x14ac:dyDescent="0.25">
      <c r="A431" s="18"/>
      <c r="C431" s="18"/>
      <c r="D431" s="18"/>
      <c r="E431" s="18"/>
      <c r="F431" s="18"/>
      <c r="G431" s="18"/>
    </row>
    <row r="432" spans="1:7" s="54" customFormat="1" x14ac:dyDescent="0.25">
      <c r="A432" s="18"/>
      <c r="C432" s="18"/>
      <c r="D432" s="18"/>
      <c r="E432" s="18"/>
      <c r="F432" s="18"/>
      <c r="G432" s="18"/>
    </row>
    <row r="433" spans="1:7" s="54" customFormat="1" x14ac:dyDescent="0.25">
      <c r="A433" s="18"/>
      <c r="C433" s="18"/>
      <c r="D433" s="18"/>
      <c r="E433" s="18"/>
      <c r="F433" s="18"/>
      <c r="G433" s="18"/>
    </row>
    <row r="434" spans="1:7" s="54" customFormat="1" x14ac:dyDescent="0.25">
      <c r="A434" s="18"/>
      <c r="C434" s="18"/>
      <c r="D434" s="18"/>
      <c r="E434" s="18"/>
      <c r="F434" s="18"/>
      <c r="G434" s="18"/>
    </row>
    <row r="435" spans="1:7" s="54" customFormat="1" x14ac:dyDescent="0.25">
      <c r="A435" s="18"/>
      <c r="C435" s="18"/>
      <c r="D435" s="18"/>
      <c r="E435" s="18"/>
      <c r="F435" s="18"/>
      <c r="G435" s="18"/>
    </row>
    <row r="436" spans="1:7" s="54" customFormat="1" x14ac:dyDescent="0.25">
      <c r="A436" s="18"/>
      <c r="C436" s="18"/>
      <c r="D436" s="18"/>
      <c r="E436" s="18"/>
      <c r="F436" s="18"/>
      <c r="G436" s="18"/>
    </row>
    <row r="437" spans="1:7" s="54" customFormat="1" x14ac:dyDescent="0.25">
      <c r="A437" s="18"/>
      <c r="C437" s="18"/>
      <c r="D437" s="18"/>
      <c r="E437" s="18"/>
      <c r="F437" s="18"/>
      <c r="G437" s="18"/>
    </row>
    <row r="438" spans="1:7" s="54" customFormat="1" x14ac:dyDescent="0.25">
      <c r="A438" s="18"/>
      <c r="C438" s="18"/>
      <c r="D438" s="18"/>
      <c r="E438" s="18"/>
      <c r="F438" s="18"/>
      <c r="G438" s="18"/>
    </row>
    <row r="439" spans="1:7" s="54" customFormat="1" x14ac:dyDescent="0.25">
      <c r="A439" s="18"/>
      <c r="C439" s="18"/>
      <c r="D439" s="18"/>
      <c r="E439" s="18"/>
      <c r="F439" s="18"/>
      <c r="G439" s="18"/>
    </row>
    <row r="440" spans="1:7" s="54" customFormat="1" x14ac:dyDescent="0.25">
      <c r="A440" s="18"/>
      <c r="C440" s="18"/>
      <c r="D440" s="18"/>
      <c r="E440" s="18"/>
      <c r="F440" s="18"/>
      <c r="G440" s="18"/>
    </row>
    <row r="441" spans="1:7" s="54" customFormat="1" x14ac:dyDescent="0.25">
      <c r="A441" s="18"/>
      <c r="C441" s="18"/>
      <c r="D441" s="18"/>
      <c r="E441" s="18"/>
      <c r="F441" s="18"/>
      <c r="G441" s="18"/>
    </row>
    <row r="442" spans="1:7" s="54" customFormat="1" x14ac:dyDescent="0.25">
      <c r="A442" s="18"/>
      <c r="C442" s="18"/>
      <c r="D442" s="18"/>
      <c r="E442" s="18"/>
      <c r="F442" s="18"/>
      <c r="G442" s="18"/>
    </row>
    <row r="443" spans="1:7" s="54" customFormat="1" x14ac:dyDescent="0.25">
      <c r="A443" s="18"/>
      <c r="C443" s="18"/>
      <c r="D443" s="18"/>
      <c r="E443" s="18"/>
      <c r="F443" s="18"/>
      <c r="G443" s="18"/>
    </row>
    <row r="444" spans="1:7" s="54" customFormat="1" x14ac:dyDescent="0.25">
      <c r="A444" s="18"/>
      <c r="C444" s="18"/>
      <c r="D444" s="18"/>
      <c r="E444" s="18"/>
      <c r="F444" s="18"/>
      <c r="G444" s="18"/>
    </row>
    <row r="445" spans="1:7" s="54" customFormat="1" x14ac:dyDescent="0.25">
      <c r="A445" s="18"/>
      <c r="C445" s="18"/>
      <c r="D445" s="18"/>
      <c r="E445" s="18"/>
      <c r="F445" s="18"/>
      <c r="G445" s="18"/>
    </row>
    <row r="446" spans="1:7" s="54" customFormat="1" x14ac:dyDescent="0.25">
      <c r="A446" s="18"/>
      <c r="C446" s="18"/>
      <c r="D446" s="18"/>
      <c r="E446" s="18"/>
      <c r="F446" s="18"/>
      <c r="G446" s="18"/>
    </row>
    <row r="447" spans="1:7" s="54" customFormat="1" x14ac:dyDescent="0.25">
      <c r="A447" s="18"/>
      <c r="C447" s="18"/>
      <c r="D447" s="18"/>
      <c r="E447" s="18"/>
      <c r="F447" s="18"/>
      <c r="G447" s="18"/>
    </row>
    <row r="448" spans="1:7" s="54" customFormat="1" x14ac:dyDescent="0.25">
      <c r="A448" s="18"/>
      <c r="C448" s="18"/>
      <c r="D448" s="18"/>
      <c r="E448" s="18"/>
      <c r="F448" s="18"/>
      <c r="G448" s="18"/>
    </row>
    <row r="449" spans="1:7" s="54" customFormat="1" x14ac:dyDescent="0.25">
      <c r="A449" s="18"/>
      <c r="C449" s="18"/>
      <c r="D449" s="18"/>
      <c r="E449" s="18"/>
      <c r="F449" s="18"/>
      <c r="G449" s="18"/>
    </row>
    <row r="450" spans="1:7" s="54" customFormat="1" x14ac:dyDescent="0.25">
      <c r="A450" s="18"/>
      <c r="C450" s="18"/>
      <c r="D450" s="18"/>
      <c r="E450" s="18"/>
      <c r="F450" s="18"/>
      <c r="G450" s="18"/>
    </row>
    <row r="451" spans="1:7" s="54" customFormat="1" x14ac:dyDescent="0.25">
      <c r="A451" s="18"/>
      <c r="C451" s="18"/>
      <c r="D451" s="18"/>
      <c r="E451" s="18"/>
      <c r="F451" s="18"/>
      <c r="G451" s="18"/>
    </row>
    <row r="452" spans="1:7" s="54" customFormat="1" x14ac:dyDescent="0.25">
      <c r="A452" s="18"/>
      <c r="C452" s="18"/>
      <c r="D452" s="18"/>
      <c r="E452" s="18"/>
      <c r="F452" s="18"/>
      <c r="G452" s="18"/>
    </row>
    <row r="453" spans="1:7" s="54" customFormat="1" x14ac:dyDescent="0.25">
      <c r="A453" s="18"/>
      <c r="C453" s="18"/>
      <c r="D453" s="18"/>
      <c r="E453" s="18"/>
      <c r="F453" s="18"/>
      <c r="G453" s="18"/>
    </row>
    <row r="454" spans="1:7" s="54" customFormat="1" x14ac:dyDescent="0.25">
      <c r="A454" s="18"/>
      <c r="C454" s="18"/>
      <c r="D454" s="18"/>
      <c r="E454" s="18"/>
      <c r="F454" s="18"/>
      <c r="G454" s="18"/>
    </row>
    <row r="455" spans="1:7" s="54" customFormat="1" x14ac:dyDescent="0.25">
      <c r="A455" s="18"/>
      <c r="C455" s="18"/>
      <c r="D455" s="18"/>
      <c r="E455" s="18"/>
      <c r="F455" s="18"/>
      <c r="G455" s="18"/>
    </row>
    <row r="456" spans="1:7" s="54" customFormat="1" x14ac:dyDescent="0.25">
      <c r="A456" s="18"/>
      <c r="C456" s="18"/>
      <c r="D456" s="18"/>
      <c r="E456" s="18"/>
      <c r="F456" s="18"/>
      <c r="G456" s="18"/>
    </row>
    <row r="457" spans="1:7" s="54" customFormat="1" x14ac:dyDescent="0.25">
      <c r="A457" s="18"/>
      <c r="C457" s="18"/>
      <c r="D457" s="18"/>
      <c r="E457" s="18"/>
      <c r="F457" s="18"/>
      <c r="G457" s="18"/>
    </row>
    <row r="458" spans="1:7" s="54" customFormat="1" x14ac:dyDescent="0.25">
      <c r="A458" s="18"/>
      <c r="C458" s="18"/>
      <c r="D458" s="18"/>
      <c r="E458" s="18"/>
      <c r="F458" s="18"/>
      <c r="G458" s="18"/>
    </row>
    <row r="459" spans="1:7" s="54" customFormat="1" x14ac:dyDescent="0.25">
      <c r="A459" s="18"/>
      <c r="C459" s="18"/>
      <c r="D459" s="18"/>
      <c r="E459" s="18"/>
      <c r="F459" s="18"/>
      <c r="G459" s="18"/>
    </row>
    <row r="460" spans="1:7" s="54" customFormat="1" x14ac:dyDescent="0.25">
      <c r="A460" s="18"/>
      <c r="C460" s="18"/>
      <c r="D460" s="18"/>
      <c r="E460" s="18"/>
      <c r="F460" s="18"/>
      <c r="G460" s="18"/>
    </row>
    <row r="461" spans="1:7" s="54" customFormat="1" x14ac:dyDescent="0.25">
      <c r="A461" s="18"/>
      <c r="C461" s="18"/>
      <c r="D461" s="18"/>
      <c r="E461" s="18"/>
      <c r="F461" s="18"/>
      <c r="G461" s="18"/>
    </row>
    <row r="462" spans="1:7" s="54" customFormat="1" x14ac:dyDescent="0.25">
      <c r="A462" s="18"/>
      <c r="C462" s="18"/>
      <c r="D462" s="18"/>
      <c r="E462" s="18"/>
      <c r="F462" s="18"/>
      <c r="G462" s="18"/>
    </row>
    <row r="463" spans="1:7" s="54" customFormat="1" x14ac:dyDescent="0.25">
      <c r="A463" s="18"/>
      <c r="C463" s="18"/>
      <c r="D463" s="18"/>
      <c r="E463" s="18"/>
      <c r="F463" s="18"/>
      <c r="G463" s="18"/>
    </row>
    <row r="464" spans="1:7" s="54" customFormat="1" x14ac:dyDescent="0.25">
      <c r="A464" s="18"/>
      <c r="C464" s="18"/>
      <c r="D464" s="18"/>
      <c r="E464" s="18"/>
      <c r="F464" s="18"/>
      <c r="G464" s="18"/>
    </row>
    <row r="465" spans="1:7" s="54" customFormat="1" x14ac:dyDescent="0.25">
      <c r="A465" s="18"/>
      <c r="C465" s="18"/>
      <c r="D465" s="18"/>
      <c r="E465" s="18"/>
      <c r="F465" s="18"/>
      <c r="G465" s="18"/>
    </row>
    <row r="466" spans="1:7" s="54" customFormat="1" x14ac:dyDescent="0.25">
      <c r="A466" s="18"/>
      <c r="C466" s="18"/>
      <c r="D466" s="18"/>
      <c r="E466" s="18"/>
      <c r="F466" s="18"/>
      <c r="G466" s="18"/>
    </row>
    <row r="467" spans="1:7" s="54" customFormat="1" x14ac:dyDescent="0.25">
      <c r="A467" s="18"/>
      <c r="C467" s="18"/>
      <c r="D467" s="18"/>
      <c r="E467" s="18"/>
      <c r="F467" s="18"/>
      <c r="G467" s="18"/>
    </row>
    <row r="468" spans="1:7" s="54" customFormat="1" x14ac:dyDescent="0.25">
      <c r="A468" s="18"/>
      <c r="C468" s="18"/>
      <c r="D468" s="18"/>
      <c r="E468" s="18"/>
      <c r="F468" s="18"/>
      <c r="G468" s="18"/>
    </row>
    <row r="469" spans="1:7" s="54" customFormat="1" x14ac:dyDescent="0.25">
      <c r="A469" s="18"/>
      <c r="C469" s="18"/>
      <c r="D469" s="18"/>
      <c r="E469" s="18"/>
      <c r="F469" s="18"/>
      <c r="G469" s="18"/>
    </row>
    <row r="470" spans="1:7" s="54" customFormat="1" x14ac:dyDescent="0.25">
      <c r="A470" s="18"/>
      <c r="C470" s="18"/>
      <c r="D470" s="18"/>
      <c r="E470" s="18"/>
      <c r="F470" s="18"/>
      <c r="G470" s="18"/>
    </row>
    <row r="471" spans="1:7" s="54" customFormat="1" x14ac:dyDescent="0.25">
      <c r="A471" s="18"/>
      <c r="C471" s="18"/>
      <c r="D471" s="18"/>
      <c r="E471" s="18"/>
      <c r="F471" s="18"/>
      <c r="G471" s="18"/>
    </row>
    <row r="472" spans="1:7" s="54" customFormat="1" x14ac:dyDescent="0.25">
      <c r="A472" s="18"/>
      <c r="C472" s="18"/>
      <c r="D472" s="18"/>
      <c r="E472" s="18"/>
      <c r="F472" s="18"/>
      <c r="G472" s="18"/>
    </row>
    <row r="473" spans="1:7" s="54" customFormat="1" x14ac:dyDescent="0.25">
      <c r="A473" s="18"/>
      <c r="C473" s="18"/>
      <c r="D473" s="18"/>
      <c r="E473" s="18"/>
      <c r="F473" s="18"/>
      <c r="G473" s="18"/>
    </row>
    <row r="474" spans="1:7" s="54" customFormat="1" x14ac:dyDescent="0.25">
      <c r="A474" s="18"/>
      <c r="C474" s="18"/>
      <c r="D474" s="18"/>
      <c r="E474" s="18"/>
      <c r="F474" s="18"/>
      <c r="G474" s="18"/>
    </row>
    <row r="475" spans="1:7" s="54" customFormat="1" x14ac:dyDescent="0.25">
      <c r="A475" s="18"/>
      <c r="C475" s="18"/>
      <c r="D475" s="18"/>
      <c r="E475" s="18"/>
      <c r="F475" s="18"/>
      <c r="G475" s="18"/>
    </row>
    <row r="476" spans="1:7" s="54" customFormat="1" x14ac:dyDescent="0.25">
      <c r="A476" s="18"/>
      <c r="C476" s="18"/>
      <c r="D476" s="18"/>
      <c r="E476" s="18"/>
      <c r="F476" s="18"/>
      <c r="G476" s="18"/>
    </row>
    <row r="477" spans="1:7" s="54" customFormat="1" x14ac:dyDescent="0.25">
      <c r="A477" s="18"/>
      <c r="C477" s="18"/>
      <c r="D477" s="18"/>
      <c r="E477" s="18"/>
      <c r="F477" s="18"/>
      <c r="G477" s="18"/>
    </row>
    <row r="478" spans="1:7" s="54" customFormat="1" x14ac:dyDescent="0.25">
      <c r="A478" s="18"/>
      <c r="C478" s="18"/>
      <c r="D478" s="18"/>
      <c r="E478" s="18"/>
      <c r="F478" s="18"/>
      <c r="G478" s="18"/>
    </row>
    <row r="479" spans="1:7" s="54" customFormat="1" x14ac:dyDescent="0.25">
      <c r="A479" s="18"/>
      <c r="C479" s="18"/>
      <c r="D479" s="18"/>
      <c r="E479" s="18"/>
      <c r="F479" s="18"/>
      <c r="G479" s="18"/>
    </row>
    <row r="480" spans="1:7" s="54" customFormat="1" x14ac:dyDescent="0.25">
      <c r="A480" s="18"/>
      <c r="C480" s="18"/>
      <c r="D480" s="18"/>
      <c r="E480" s="18"/>
      <c r="F480" s="18"/>
      <c r="G480" s="18"/>
    </row>
    <row r="481" spans="1:7" s="54" customFormat="1" x14ac:dyDescent="0.25">
      <c r="A481" s="18"/>
      <c r="C481" s="18"/>
      <c r="D481" s="18"/>
      <c r="E481" s="18"/>
      <c r="F481" s="18"/>
      <c r="G481" s="18"/>
    </row>
    <row r="482" spans="1:7" s="54" customFormat="1" x14ac:dyDescent="0.25">
      <c r="A482" s="18"/>
      <c r="C482" s="18"/>
      <c r="D482" s="18"/>
      <c r="E482" s="18"/>
      <c r="F482" s="18"/>
      <c r="G482" s="18"/>
    </row>
    <row r="483" spans="1:7" s="54" customFormat="1" x14ac:dyDescent="0.25">
      <c r="A483" s="18"/>
      <c r="C483" s="18"/>
      <c r="D483" s="18"/>
      <c r="E483" s="18"/>
      <c r="F483" s="18"/>
      <c r="G483" s="18"/>
    </row>
    <row r="484" spans="1:7" s="54" customFormat="1" x14ac:dyDescent="0.25">
      <c r="A484" s="18"/>
      <c r="C484" s="18"/>
      <c r="D484" s="18"/>
      <c r="E484" s="18"/>
      <c r="F484" s="18"/>
      <c r="G484" s="18"/>
    </row>
    <row r="485" spans="1:7" s="54" customFormat="1" x14ac:dyDescent="0.25">
      <c r="A485" s="18"/>
      <c r="C485" s="18"/>
      <c r="D485" s="18"/>
      <c r="E485" s="18"/>
      <c r="F485" s="18"/>
      <c r="G485" s="18"/>
    </row>
    <row r="486" spans="1:7" s="54" customFormat="1" x14ac:dyDescent="0.25">
      <c r="A486" s="18"/>
      <c r="C486" s="18"/>
      <c r="D486" s="18"/>
      <c r="E486" s="18"/>
      <c r="F486" s="18"/>
      <c r="G486" s="18"/>
    </row>
    <row r="487" spans="1:7" s="54" customFormat="1" x14ac:dyDescent="0.25">
      <c r="A487" s="18"/>
      <c r="C487" s="18"/>
      <c r="D487" s="18"/>
      <c r="E487" s="18"/>
      <c r="F487" s="18"/>
      <c r="G487" s="18"/>
    </row>
    <row r="488" spans="1:7" s="54" customFormat="1" x14ac:dyDescent="0.25">
      <c r="A488" s="18"/>
      <c r="C488" s="18"/>
      <c r="D488" s="18"/>
      <c r="E488" s="18"/>
      <c r="F488" s="18"/>
      <c r="G488" s="18"/>
    </row>
    <row r="489" spans="1:7" s="54" customFormat="1" x14ac:dyDescent="0.25">
      <c r="A489" s="18"/>
      <c r="C489" s="18"/>
      <c r="D489" s="18"/>
      <c r="E489" s="18"/>
      <c r="F489" s="18"/>
      <c r="G489" s="18"/>
    </row>
    <row r="490" spans="1:7" s="54" customFormat="1" x14ac:dyDescent="0.25">
      <c r="A490" s="18"/>
      <c r="C490" s="18"/>
      <c r="D490" s="18"/>
      <c r="E490" s="18"/>
      <c r="F490" s="18"/>
      <c r="G490" s="18"/>
    </row>
    <row r="491" spans="1:7" s="54" customFormat="1" x14ac:dyDescent="0.25">
      <c r="A491" s="18"/>
      <c r="C491" s="18"/>
      <c r="D491" s="18"/>
      <c r="E491" s="18"/>
      <c r="F491" s="18"/>
      <c r="G491" s="18"/>
    </row>
    <row r="492" spans="1:7" s="54" customFormat="1" x14ac:dyDescent="0.25">
      <c r="A492" s="18"/>
      <c r="C492" s="18"/>
      <c r="D492" s="18"/>
      <c r="E492" s="18"/>
      <c r="F492" s="18"/>
      <c r="G492" s="18"/>
    </row>
    <row r="493" spans="1:7" s="54" customFormat="1" x14ac:dyDescent="0.25">
      <c r="A493" s="18"/>
      <c r="C493" s="18"/>
      <c r="D493" s="18"/>
      <c r="E493" s="18"/>
      <c r="F493" s="18"/>
      <c r="G493" s="18"/>
    </row>
    <row r="494" spans="1:7" s="54" customFormat="1" x14ac:dyDescent="0.25">
      <c r="A494" s="18"/>
      <c r="C494" s="18"/>
      <c r="D494" s="18"/>
      <c r="E494" s="18"/>
      <c r="F494" s="18"/>
      <c r="G494" s="18"/>
    </row>
    <row r="495" spans="1:7" s="54" customFormat="1" x14ac:dyDescent="0.25">
      <c r="A495" s="18"/>
      <c r="C495" s="18"/>
      <c r="D495" s="18"/>
      <c r="E495" s="18"/>
      <c r="F495" s="18"/>
      <c r="G495" s="18"/>
    </row>
    <row r="496" spans="1:7" s="54" customFormat="1" x14ac:dyDescent="0.25">
      <c r="A496" s="18"/>
      <c r="C496" s="18"/>
      <c r="D496" s="18"/>
      <c r="E496" s="18"/>
      <c r="F496" s="18"/>
      <c r="G496" s="18"/>
    </row>
    <row r="497" spans="1:7" s="54" customFormat="1" x14ac:dyDescent="0.25">
      <c r="A497" s="18"/>
      <c r="C497" s="18"/>
      <c r="D497" s="18"/>
      <c r="E497" s="18"/>
      <c r="F497" s="18"/>
      <c r="G497" s="18"/>
    </row>
    <row r="498" spans="1:7" s="54" customFormat="1" x14ac:dyDescent="0.25">
      <c r="A498" s="18"/>
      <c r="C498" s="18"/>
      <c r="D498" s="18"/>
      <c r="E498" s="18"/>
      <c r="F498" s="18"/>
      <c r="G498" s="18"/>
    </row>
    <row r="499" spans="1:7" s="54" customFormat="1" x14ac:dyDescent="0.25">
      <c r="A499" s="18"/>
      <c r="C499" s="18"/>
      <c r="D499" s="18"/>
      <c r="E499" s="18"/>
      <c r="F499" s="18"/>
      <c r="G499" s="18"/>
    </row>
    <row r="500" spans="1:7" s="54" customFormat="1" x14ac:dyDescent="0.25">
      <c r="A500" s="18"/>
      <c r="C500" s="18"/>
      <c r="D500" s="18"/>
      <c r="E500" s="18"/>
      <c r="F500" s="18"/>
      <c r="G500" s="18"/>
    </row>
    <row r="501" spans="1:7" s="54" customFormat="1" x14ac:dyDescent="0.25">
      <c r="A501" s="18"/>
      <c r="C501" s="18"/>
      <c r="D501" s="18"/>
      <c r="E501" s="18"/>
      <c r="F501" s="18"/>
      <c r="G501" s="18"/>
    </row>
    <row r="502" spans="1:7" s="54" customFormat="1" x14ac:dyDescent="0.25">
      <c r="A502" s="18"/>
      <c r="C502" s="18"/>
      <c r="D502" s="18"/>
      <c r="E502" s="18"/>
      <c r="F502" s="18"/>
      <c r="G502" s="18"/>
    </row>
    <row r="503" spans="1:7" s="54" customFormat="1" x14ac:dyDescent="0.25">
      <c r="A503" s="18"/>
      <c r="C503" s="18"/>
      <c r="D503" s="18"/>
      <c r="E503" s="18"/>
      <c r="F503" s="18"/>
      <c r="G503" s="18"/>
    </row>
    <row r="504" spans="1:7" s="54" customFormat="1" x14ac:dyDescent="0.25">
      <c r="A504" s="18"/>
      <c r="C504" s="18"/>
      <c r="D504" s="18"/>
      <c r="E504" s="18"/>
      <c r="F504" s="18"/>
      <c r="G504" s="18"/>
    </row>
    <row r="505" spans="1:7" s="54" customFormat="1" x14ac:dyDescent="0.25">
      <c r="A505" s="18"/>
      <c r="C505" s="18"/>
      <c r="D505" s="18"/>
      <c r="E505" s="18"/>
      <c r="F505" s="18"/>
      <c r="G505" s="18"/>
    </row>
    <row r="506" spans="1:7" s="54" customFormat="1" x14ac:dyDescent="0.25">
      <c r="A506" s="18"/>
      <c r="C506" s="18"/>
      <c r="D506" s="18"/>
      <c r="E506" s="18"/>
      <c r="F506" s="18"/>
      <c r="G506" s="18"/>
    </row>
    <row r="507" spans="1:7" s="54" customFormat="1" x14ac:dyDescent="0.25">
      <c r="A507" s="18"/>
      <c r="C507" s="18"/>
      <c r="D507" s="18"/>
      <c r="E507" s="18"/>
      <c r="F507" s="18"/>
      <c r="G507" s="18"/>
    </row>
    <row r="508" spans="1:7" s="54" customFormat="1" x14ac:dyDescent="0.25">
      <c r="A508" s="18"/>
      <c r="C508" s="18"/>
      <c r="D508" s="18"/>
      <c r="E508" s="18"/>
      <c r="F508" s="18"/>
      <c r="G508" s="18"/>
    </row>
    <row r="509" spans="1:7" s="54" customFormat="1" x14ac:dyDescent="0.25">
      <c r="A509" s="18"/>
      <c r="C509" s="18"/>
      <c r="D509" s="18"/>
      <c r="E509" s="18"/>
      <c r="F509" s="18"/>
      <c r="G509" s="18"/>
    </row>
    <row r="510" spans="1:7" s="54" customFormat="1" x14ac:dyDescent="0.25">
      <c r="A510" s="18"/>
      <c r="C510" s="18"/>
      <c r="D510" s="18"/>
      <c r="E510" s="18"/>
      <c r="F510" s="18"/>
      <c r="G510" s="18"/>
    </row>
    <row r="511" spans="1:7" s="54" customFormat="1" x14ac:dyDescent="0.25">
      <c r="A511" s="18"/>
      <c r="C511" s="18"/>
      <c r="D511" s="18"/>
      <c r="E511" s="18"/>
      <c r="F511" s="18"/>
      <c r="G511" s="18"/>
    </row>
    <row r="512" spans="1:7" s="54" customFormat="1" x14ac:dyDescent="0.25">
      <c r="A512" s="18"/>
      <c r="C512" s="18"/>
      <c r="D512" s="18"/>
      <c r="E512" s="18"/>
      <c r="F512" s="18"/>
      <c r="G512" s="18"/>
    </row>
    <row r="513" spans="1:7" s="54" customFormat="1" x14ac:dyDescent="0.25">
      <c r="A513" s="18"/>
      <c r="C513" s="18"/>
      <c r="D513" s="18"/>
      <c r="E513" s="18"/>
      <c r="F513" s="18"/>
      <c r="G513" s="18"/>
    </row>
    <row r="514" spans="1:7" s="54" customFormat="1" x14ac:dyDescent="0.25">
      <c r="A514" s="18"/>
      <c r="C514" s="18"/>
      <c r="D514" s="18"/>
      <c r="E514" s="18"/>
      <c r="F514" s="18"/>
      <c r="G514" s="18"/>
    </row>
    <row r="515" spans="1:7" s="54" customFormat="1" x14ac:dyDescent="0.25">
      <c r="A515" s="18"/>
      <c r="C515" s="18"/>
      <c r="D515" s="18"/>
      <c r="E515" s="18"/>
      <c r="F515" s="18"/>
      <c r="G515" s="18"/>
    </row>
    <row r="516" spans="1:7" s="54" customFormat="1" x14ac:dyDescent="0.25">
      <c r="A516" s="18"/>
      <c r="C516" s="18"/>
      <c r="D516" s="18"/>
      <c r="E516" s="18"/>
      <c r="F516" s="18"/>
      <c r="G516" s="18"/>
    </row>
    <row r="517" spans="1:7" s="54" customFormat="1" x14ac:dyDescent="0.25">
      <c r="A517" s="18"/>
      <c r="C517" s="18"/>
      <c r="D517" s="18"/>
      <c r="E517" s="18"/>
      <c r="F517" s="18"/>
      <c r="G517" s="18"/>
    </row>
    <row r="518" spans="1:7" s="54" customFormat="1" x14ac:dyDescent="0.25">
      <c r="A518" s="18"/>
      <c r="C518" s="18"/>
      <c r="D518" s="18"/>
      <c r="E518" s="18"/>
      <c r="F518" s="18"/>
      <c r="G518" s="18"/>
    </row>
    <row r="519" spans="1:7" s="54" customFormat="1" x14ac:dyDescent="0.25">
      <c r="A519" s="18"/>
      <c r="C519" s="18"/>
      <c r="D519" s="18"/>
      <c r="E519" s="18"/>
      <c r="F519" s="18"/>
      <c r="G519" s="18"/>
    </row>
    <row r="520" spans="1:7" s="54" customFormat="1" x14ac:dyDescent="0.25">
      <c r="A520" s="18"/>
      <c r="C520" s="18"/>
      <c r="D520" s="18"/>
      <c r="E520" s="18"/>
      <c r="F520" s="18"/>
      <c r="G520" s="18"/>
    </row>
    <row r="521" spans="1:7" s="54" customFormat="1" x14ac:dyDescent="0.25">
      <c r="A521" s="18"/>
      <c r="C521" s="18"/>
      <c r="D521" s="18"/>
      <c r="E521" s="18"/>
      <c r="F521" s="18"/>
      <c r="G521" s="18"/>
    </row>
    <row r="522" spans="1:7" s="54" customFormat="1" x14ac:dyDescent="0.25">
      <c r="A522" s="18"/>
      <c r="C522" s="18"/>
      <c r="D522" s="18"/>
      <c r="E522" s="18"/>
      <c r="F522" s="18"/>
      <c r="G522" s="18"/>
    </row>
    <row r="523" spans="1:7" s="54" customFormat="1" x14ac:dyDescent="0.25">
      <c r="A523" s="18"/>
      <c r="C523" s="18"/>
      <c r="D523" s="18"/>
      <c r="E523" s="18"/>
      <c r="F523" s="18"/>
      <c r="G523" s="18"/>
    </row>
    <row r="524" spans="1:7" s="54" customFormat="1" x14ac:dyDescent="0.25">
      <c r="A524" s="18"/>
      <c r="C524" s="18"/>
      <c r="D524" s="18"/>
      <c r="E524" s="18"/>
      <c r="F524" s="18"/>
      <c r="G524" s="18"/>
    </row>
    <row r="525" spans="1:7" s="54" customFormat="1" x14ac:dyDescent="0.25">
      <c r="A525" s="18"/>
      <c r="C525" s="18"/>
      <c r="D525" s="18"/>
      <c r="E525" s="18"/>
      <c r="F525" s="18"/>
      <c r="G525" s="18"/>
    </row>
    <row r="526" spans="1:7" s="54" customFormat="1" x14ac:dyDescent="0.25">
      <c r="A526" s="18"/>
      <c r="C526" s="18"/>
      <c r="D526" s="18"/>
      <c r="E526" s="18"/>
      <c r="F526" s="18"/>
      <c r="G526" s="18"/>
    </row>
    <row r="527" spans="1:7" s="54" customFormat="1" x14ac:dyDescent="0.25">
      <c r="A527" s="18"/>
      <c r="C527" s="18"/>
      <c r="D527" s="18"/>
      <c r="E527" s="18"/>
      <c r="F527" s="18"/>
      <c r="G527" s="18"/>
    </row>
    <row r="528" spans="1:7" s="54" customFormat="1" x14ac:dyDescent="0.25">
      <c r="A528" s="18"/>
      <c r="C528" s="18"/>
      <c r="D528" s="18"/>
      <c r="E528" s="18"/>
      <c r="F528" s="18"/>
      <c r="G528" s="18"/>
    </row>
    <row r="529" spans="1:7" s="54" customFormat="1" x14ac:dyDescent="0.25">
      <c r="A529" s="18"/>
      <c r="C529" s="18"/>
      <c r="D529" s="18"/>
      <c r="E529" s="18"/>
      <c r="F529" s="18"/>
      <c r="G529" s="18"/>
    </row>
    <row r="530" spans="1:7" s="54" customFormat="1" x14ac:dyDescent="0.25">
      <c r="A530" s="18"/>
      <c r="C530" s="18"/>
      <c r="D530" s="18"/>
      <c r="E530" s="18"/>
      <c r="F530" s="18"/>
      <c r="G530" s="18"/>
    </row>
    <row r="531" spans="1:7" s="54" customFormat="1" x14ac:dyDescent="0.25">
      <c r="A531" s="18"/>
      <c r="C531" s="18"/>
      <c r="D531" s="18"/>
      <c r="E531" s="18"/>
      <c r="F531" s="18"/>
      <c r="G531" s="18"/>
    </row>
    <row r="532" spans="1:7" s="54" customFormat="1" x14ac:dyDescent="0.25">
      <c r="A532" s="18"/>
      <c r="C532" s="18"/>
      <c r="D532" s="18"/>
      <c r="E532" s="18"/>
      <c r="F532" s="18"/>
      <c r="G532" s="18"/>
    </row>
    <row r="533" spans="1:7" s="54" customFormat="1" x14ac:dyDescent="0.25">
      <c r="A533" s="18"/>
      <c r="C533" s="18"/>
      <c r="D533" s="18"/>
      <c r="E533" s="18"/>
      <c r="F533" s="18"/>
      <c r="G533" s="18"/>
    </row>
    <row r="534" spans="1:7" s="54" customFormat="1" x14ac:dyDescent="0.25">
      <c r="A534" s="18"/>
      <c r="C534" s="18"/>
      <c r="D534" s="18"/>
      <c r="E534" s="18"/>
      <c r="F534" s="18"/>
      <c r="G534" s="18"/>
    </row>
    <row r="535" spans="1:7" s="54" customFormat="1" x14ac:dyDescent="0.25">
      <c r="A535" s="18"/>
      <c r="C535" s="18"/>
      <c r="D535" s="18"/>
      <c r="E535" s="18"/>
      <c r="F535" s="18"/>
      <c r="G535" s="18"/>
    </row>
    <row r="536" spans="1:7" s="54" customFormat="1" x14ac:dyDescent="0.25">
      <c r="A536" s="18"/>
      <c r="C536" s="18"/>
      <c r="D536" s="18"/>
      <c r="E536" s="18"/>
      <c r="F536" s="18"/>
      <c r="G536" s="18"/>
    </row>
    <row r="537" spans="1:7" s="54" customFormat="1" x14ac:dyDescent="0.25">
      <c r="A537" s="18"/>
      <c r="C537" s="18"/>
      <c r="D537" s="18"/>
      <c r="E537" s="18"/>
      <c r="F537" s="18"/>
      <c r="G537" s="18"/>
    </row>
    <row r="538" spans="1:7" s="54" customFormat="1" x14ac:dyDescent="0.25">
      <c r="A538" s="18"/>
      <c r="C538" s="18"/>
      <c r="D538" s="18"/>
      <c r="E538" s="18"/>
      <c r="F538" s="18"/>
      <c r="G538" s="18"/>
    </row>
    <row r="539" spans="1:7" s="54" customFormat="1" x14ac:dyDescent="0.25">
      <c r="A539" s="18"/>
      <c r="C539" s="18"/>
      <c r="D539" s="18"/>
      <c r="E539" s="18"/>
      <c r="F539" s="18"/>
      <c r="G539" s="18"/>
    </row>
    <row r="540" spans="1:7" s="54" customFormat="1" x14ac:dyDescent="0.25">
      <c r="A540" s="18"/>
      <c r="C540" s="18"/>
      <c r="D540" s="18"/>
      <c r="E540" s="18"/>
      <c r="F540" s="18"/>
      <c r="G540" s="18"/>
    </row>
    <row r="541" spans="1:7" s="54" customFormat="1" x14ac:dyDescent="0.25">
      <c r="A541" s="18"/>
      <c r="C541" s="18"/>
      <c r="D541" s="18"/>
      <c r="E541" s="18"/>
      <c r="F541" s="18"/>
      <c r="G541" s="18"/>
    </row>
    <row r="542" spans="1:7" s="54" customFormat="1" x14ac:dyDescent="0.25">
      <c r="A542" s="18"/>
      <c r="C542" s="18"/>
      <c r="D542" s="18"/>
      <c r="E542" s="18"/>
      <c r="F542" s="18"/>
      <c r="G542" s="18"/>
    </row>
    <row r="543" spans="1:7" s="54" customFormat="1" x14ac:dyDescent="0.25">
      <c r="A543" s="18"/>
      <c r="C543" s="18"/>
      <c r="D543" s="18"/>
      <c r="E543" s="18"/>
      <c r="F543" s="18"/>
      <c r="G543" s="18"/>
    </row>
    <row r="544" spans="1:7" s="54" customFormat="1" x14ac:dyDescent="0.25">
      <c r="A544" s="18"/>
      <c r="C544" s="18"/>
      <c r="D544" s="18"/>
      <c r="E544" s="18"/>
      <c r="F544" s="18"/>
      <c r="G544" s="18"/>
    </row>
    <row r="545" spans="1:7" s="54" customFormat="1" x14ac:dyDescent="0.25">
      <c r="A545" s="18"/>
      <c r="C545" s="18"/>
      <c r="D545" s="18"/>
      <c r="E545" s="18"/>
      <c r="F545" s="18"/>
      <c r="G545" s="18"/>
    </row>
    <row r="546" spans="1:7" s="54" customFormat="1" x14ac:dyDescent="0.25">
      <c r="A546" s="18"/>
      <c r="C546" s="18"/>
      <c r="D546" s="18"/>
      <c r="E546" s="18"/>
      <c r="F546" s="18"/>
      <c r="G546" s="18"/>
    </row>
    <row r="547" spans="1:7" s="54" customFormat="1" x14ac:dyDescent="0.25">
      <c r="A547" s="18"/>
      <c r="C547" s="18"/>
      <c r="D547" s="18"/>
      <c r="E547" s="18"/>
      <c r="F547" s="18"/>
      <c r="G547" s="18"/>
    </row>
    <row r="548" spans="1:7" s="54" customFormat="1" x14ac:dyDescent="0.25">
      <c r="A548" s="18"/>
      <c r="C548" s="18"/>
      <c r="D548" s="18"/>
      <c r="E548" s="18"/>
      <c r="F548" s="18"/>
      <c r="G548" s="18"/>
    </row>
    <row r="549" spans="1:7" s="54" customFormat="1" x14ac:dyDescent="0.25">
      <c r="A549" s="18"/>
      <c r="C549" s="18"/>
      <c r="D549" s="18"/>
      <c r="E549" s="18"/>
      <c r="F549" s="18"/>
      <c r="G549" s="18"/>
    </row>
    <row r="550" spans="1:7" s="54" customFormat="1" x14ac:dyDescent="0.25">
      <c r="A550" s="18"/>
      <c r="C550" s="18"/>
      <c r="D550" s="18"/>
      <c r="E550" s="18"/>
      <c r="F550" s="18"/>
      <c r="G550" s="18"/>
    </row>
    <row r="551" spans="1:7" s="54" customFormat="1" x14ac:dyDescent="0.25">
      <c r="A551" s="18"/>
      <c r="C551" s="18"/>
      <c r="D551" s="18"/>
      <c r="E551" s="18"/>
      <c r="F551" s="18"/>
      <c r="G551" s="18"/>
    </row>
    <row r="552" spans="1:7" s="54" customFormat="1" x14ac:dyDescent="0.25">
      <c r="A552" s="18"/>
      <c r="C552" s="18"/>
      <c r="D552" s="18"/>
      <c r="E552" s="18"/>
      <c r="F552" s="18"/>
      <c r="G552" s="18"/>
    </row>
    <row r="553" spans="1:7" s="54" customFormat="1" x14ac:dyDescent="0.25">
      <c r="A553" s="18"/>
      <c r="C553" s="18"/>
      <c r="D553" s="18"/>
      <c r="E553" s="18"/>
      <c r="F553" s="18"/>
      <c r="G553" s="18"/>
    </row>
    <row r="554" spans="1:7" s="54" customFormat="1" x14ac:dyDescent="0.25">
      <c r="A554" s="18"/>
      <c r="C554" s="18"/>
      <c r="D554" s="18"/>
      <c r="E554" s="18"/>
      <c r="F554" s="18"/>
      <c r="G554" s="18"/>
    </row>
    <row r="555" spans="1:7" s="54" customFormat="1" x14ac:dyDescent="0.25">
      <c r="A555" s="18"/>
      <c r="C555" s="18"/>
      <c r="D555" s="18"/>
      <c r="E555" s="18"/>
      <c r="F555" s="18"/>
      <c r="G555" s="18"/>
    </row>
    <row r="556" spans="1:7" s="54" customFormat="1" x14ac:dyDescent="0.25">
      <c r="A556" s="18"/>
      <c r="C556" s="18"/>
      <c r="D556" s="18"/>
      <c r="E556" s="18"/>
      <c r="F556" s="18"/>
      <c r="G556" s="18"/>
    </row>
    <row r="557" spans="1:7" s="54" customFormat="1" x14ac:dyDescent="0.25">
      <c r="A557" s="18"/>
      <c r="C557" s="18"/>
      <c r="D557" s="18"/>
      <c r="E557" s="18"/>
      <c r="F557" s="18"/>
      <c r="G557" s="18"/>
    </row>
    <row r="558" spans="1:7" s="54" customFormat="1" x14ac:dyDescent="0.25">
      <c r="A558" s="18"/>
      <c r="C558" s="18"/>
      <c r="D558" s="18"/>
      <c r="E558" s="18"/>
      <c r="F558" s="18"/>
      <c r="G558" s="18"/>
    </row>
    <row r="559" spans="1:7" s="54" customFormat="1" x14ac:dyDescent="0.25">
      <c r="A559" s="18"/>
      <c r="C559" s="18"/>
      <c r="D559" s="18"/>
      <c r="E559" s="18"/>
      <c r="F559" s="18"/>
      <c r="G559" s="18"/>
    </row>
    <row r="560" spans="1:7" s="54" customFormat="1" x14ac:dyDescent="0.25">
      <c r="A560" s="18"/>
      <c r="C560" s="18"/>
      <c r="D560" s="18"/>
      <c r="E560" s="18"/>
      <c r="F560" s="18"/>
      <c r="G560" s="18"/>
    </row>
    <row r="561" spans="1:7" s="54" customFormat="1" x14ac:dyDescent="0.25">
      <c r="A561" s="18"/>
      <c r="C561" s="18"/>
      <c r="D561" s="18"/>
      <c r="E561" s="18"/>
      <c r="F561" s="18"/>
      <c r="G561" s="18"/>
    </row>
    <row r="562" spans="1:7" s="54" customFormat="1" x14ac:dyDescent="0.25">
      <c r="A562" s="18"/>
      <c r="C562" s="18"/>
      <c r="D562" s="18"/>
      <c r="E562" s="18"/>
      <c r="F562" s="18"/>
      <c r="G562" s="18"/>
    </row>
    <row r="563" spans="1:7" s="54" customFormat="1" x14ac:dyDescent="0.25">
      <c r="A563" s="18"/>
      <c r="C563" s="18"/>
      <c r="D563" s="18"/>
      <c r="E563" s="18"/>
      <c r="F563" s="18"/>
      <c r="G563" s="18"/>
    </row>
    <row r="564" spans="1:7" s="54" customFormat="1" x14ac:dyDescent="0.25">
      <c r="A564" s="18"/>
      <c r="C564" s="18"/>
      <c r="D564" s="18"/>
      <c r="E564" s="18"/>
      <c r="F564" s="18"/>
      <c r="G564" s="18"/>
    </row>
    <row r="565" spans="1:7" s="54" customFormat="1" x14ac:dyDescent="0.25">
      <c r="A565" s="18"/>
      <c r="C565" s="18"/>
      <c r="D565" s="18"/>
      <c r="E565" s="18"/>
      <c r="F565" s="18"/>
      <c r="G565" s="18"/>
    </row>
    <row r="566" spans="1:7" s="54" customFormat="1" x14ac:dyDescent="0.25">
      <c r="A566" s="18"/>
      <c r="C566" s="18"/>
      <c r="D566" s="18"/>
      <c r="E566" s="18"/>
      <c r="F566" s="18"/>
      <c r="G566" s="18"/>
    </row>
    <row r="567" spans="1:7" s="54" customFormat="1" x14ac:dyDescent="0.25">
      <c r="A567" s="18"/>
      <c r="C567" s="18"/>
      <c r="D567" s="18"/>
      <c r="E567" s="18"/>
      <c r="F567" s="18"/>
      <c r="G567" s="18"/>
    </row>
    <row r="568" spans="1:7" s="54" customFormat="1" x14ac:dyDescent="0.25">
      <c r="A568" s="18"/>
      <c r="C568" s="18"/>
      <c r="D568" s="18"/>
      <c r="E568" s="18"/>
      <c r="F568" s="18"/>
      <c r="G568" s="18"/>
    </row>
    <row r="569" spans="1:7" s="54" customFormat="1" x14ac:dyDescent="0.25">
      <c r="A569" s="18"/>
      <c r="C569" s="18"/>
      <c r="D569" s="18"/>
      <c r="E569" s="18"/>
      <c r="F569" s="18"/>
      <c r="G569" s="18"/>
    </row>
    <row r="570" spans="1:7" s="54" customFormat="1" x14ac:dyDescent="0.25">
      <c r="A570" s="18"/>
      <c r="C570" s="18"/>
      <c r="D570" s="18"/>
      <c r="E570" s="18"/>
      <c r="F570" s="18"/>
      <c r="G570" s="18"/>
    </row>
    <row r="571" spans="1:7" s="54" customFormat="1" x14ac:dyDescent="0.25">
      <c r="A571" s="18"/>
      <c r="C571" s="18"/>
      <c r="D571" s="18"/>
      <c r="E571" s="18"/>
      <c r="F571" s="18"/>
      <c r="G571" s="18"/>
    </row>
    <row r="572" spans="1:7" s="54" customFormat="1" x14ac:dyDescent="0.25">
      <c r="A572" s="18"/>
      <c r="C572" s="18"/>
      <c r="D572" s="18"/>
      <c r="E572" s="18"/>
      <c r="F572" s="18"/>
      <c r="G572" s="18"/>
    </row>
    <row r="573" spans="1:7" s="54" customFormat="1" x14ac:dyDescent="0.25">
      <c r="A573" s="18"/>
      <c r="C573" s="18"/>
      <c r="D573" s="18"/>
      <c r="E573" s="18"/>
      <c r="F573" s="18"/>
      <c r="G573" s="18"/>
    </row>
    <row r="574" spans="1:7" s="54" customFormat="1" x14ac:dyDescent="0.25">
      <c r="A574" s="18"/>
      <c r="C574" s="18"/>
      <c r="D574" s="18"/>
      <c r="E574" s="18"/>
      <c r="F574" s="18"/>
      <c r="G574" s="18"/>
    </row>
    <row r="575" spans="1:7" s="54" customFormat="1" x14ac:dyDescent="0.25">
      <c r="A575" s="18"/>
      <c r="C575" s="18"/>
      <c r="D575" s="18"/>
      <c r="E575" s="18"/>
      <c r="F575" s="18"/>
      <c r="G575" s="18"/>
    </row>
    <row r="576" spans="1:7" s="54" customFormat="1" x14ac:dyDescent="0.25">
      <c r="A576" s="18"/>
      <c r="C576" s="18"/>
      <c r="D576" s="18"/>
      <c r="E576" s="18"/>
      <c r="F576" s="18"/>
      <c r="G576" s="18"/>
    </row>
    <row r="577" spans="1:7" s="54" customFormat="1" x14ac:dyDescent="0.25">
      <c r="A577" s="18"/>
      <c r="C577" s="18"/>
      <c r="D577" s="18"/>
      <c r="E577" s="18"/>
      <c r="F577" s="18"/>
      <c r="G577" s="18"/>
    </row>
    <row r="578" spans="1:7" s="54" customFormat="1" x14ac:dyDescent="0.25">
      <c r="A578" s="18"/>
      <c r="C578" s="18"/>
      <c r="D578" s="18"/>
      <c r="E578" s="18"/>
      <c r="F578" s="18"/>
      <c r="G578" s="18"/>
    </row>
    <row r="579" spans="1:7" s="54" customFormat="1" x14ac:dyDescent="0.25">
      <c r="A579" s="18"/>
      <c r="C579" s="18"/>
      <c r="D579" s="18"/>
      <c r="E579" s="18"/>
      <c r="F579" s="18"/>
      <c r="G579" s="18"/>
    </row>
    <row r="580" spans="1:7" s="54" customFormat="1" x14ac:dyDescent="0.25">
      <c r="A580" s="18"/>
      <c r="C580" s="18"/>
      <c r="D580" s="18"/>
      <c r="E580" s="18"/>
      <c r="F580" s="18"/>
      <c r="G580" s="18"/>
    </row>
    <row r="581" spans="1:7" s="54" customFormat="1" x14ac:dyDescent="0.25">
      <c r="A581" s="18"/>
      <c r="C581" s="18"/>
      <c r="D581" s="18"/>
      <c r="E581" s="18"/>
      <c r="F581" s="18"/>
      <c r="G581" s="18"/>
    </row>
    <row r="582" spans="1:7" s="54" customFormat="1" x14ac:dyDescent="0.25">
      <c r="A582" s="18"/>
      <c r="C582" s="18"/>
      <c r="D582" s="18"/>
      <c r="E582" s="18"/>
      <c r="F582" s="18"/>
      <c r="G582" s="18"/>
    </row>
    <row r="583" spans="1:7" s="54" customFormat="1" x14ac:dyDescent="0.25">
      <c r="A583" s="18"/>
      <c r="C583" s="18"/>
      <c r="D583" s="18"/>
      <c r="E583" s="18"/>
      <c r="F583" s="18"/>
      <c r="G583" s="18"/>
    </row>
    <row r="584" spans="1:7" s="54" customFormat="1" x14ac:dyDescent="0.25">
      <c r="A584" s="18"/>
      <c r="C584" s="18"/>
      <c r="D584" s="18"/>
      <c r="E584" s="18"/>
      <c r="F584" s="18"/>
      <c r="G584" s="18"/>
    </row>
    <row r="585" spans="1:7" s="54" customFormat="1" x14ac:dyDescent="0.25">
      <c r="A585" s="18"/>
      <c r="C585" s="18"/>
      <c r="D585" s="18"/>
      <c r="E585" s="18"/>
      <c r="F585" s="18"/>
      <c r="G585" s="18"/>
    </row>
    <row r="586" spans="1:7" s="54" customFormat="1" x14ac:dyDescent="0.25">
      <c r="A586" s="18"/>
      <c r="C586" s="18"/>
      <c r="D586" s="18"/>
      <c r="E586" s="18"/>
      <c r="F586" s="18"/>
      <c r="G586" s="18"/>
    </row>
    <row r="587" spans="1:7" s="54" customFormat="1" x14ac:dyDescent="0.25">
      <c r="A587" s="18"/>
      <c r="C587" s="18"/>
      <c r="D587" s="18"/>
      <c r="E587" s="18"/>
      <c r="F587" s="18"/>
      <c r="G587" s="18"/>
    </row>
    <row r="588" spans="1:7" s="54" customFormat="1" x14ac:dyDescent="0.25">
      <c r="A588" s="18"/>
      <c r="C588" s="18"/>
      <c r="D588" s="18"/>
      <c r="E588" s="18"/>
      <c r="F588" s="18"/>
      <c r="G588" s="18"/>
    </row>
    <row r="589" spans="1:7" s="54" customFormat="1" x14ac:dyDescent="0.25">
      <c r="A589" s="18"/>
      <c r="C589" s="18"/>
      <c r="D589" s="18"/>
      <c r="E589" s="18"/>
      <c r="F589" s="18"/>
      <c r="G589" s="18"/>
    </row>
    <row r="590" spans="1:7" s="54" customFormat="1" x14ac:dyDescent="0.25">
      <c r="A590" s="18"/>
      <c r="C590" s="18"/>
      <c r="D590" s="18"/>
      <c r="E590" s="18"/>
      <c r="F590" s="18"/>
      <c r="G590" s="18"/>
    </row>
    <row r="591" spans="1:7" s="54" customFormat="1" x14ac:dyDescent="0.25">
      <c r="A591" s="18"/>
      <c r="C591" s="18"/>
      <c r="D591" s="18"/>
      <c r="E591" s="18"/>
      <c r="F591" s="18"/>
      <c r="G591" s="18"/>
    </row>
    <row r="592" spans="1:7" s="54" customFormat="1" x14ac:dyDescent="0.25">
      <c r="A592" s="18"/>
      <c r="C592" s="18"/>
      <c r="D592" s="18"/>
      <c r="E592" s="18"/>
      <c r="F592" s="18"/>
      <c r="G592" s="18"/>
    </row>
    <row r="593" spans="1:7" s="54" customFormat="1" x14ac:dyDescent="0.25">
      <c r="A593" s="18"/>
      <c r="C593" s="18"/>
      <c r="D593" s="18"/>
      <c r="E593" s="18"/>
      <c r="F593" s="18"/>
      <c r="G593" s="18"/>
    </row>
    <row r="594" spans="1:7" s="54" customFormat="1" x14ac:dyDescent="0.25">
      <c r="A594" s="18"/>
      <c r="C594" s="18"/>
      <c r="D594" s="18"/>
      <c r="E594" s="18"/>
      <c r="F594" s="18"/>
      <c r="G594" s="18"/>
    </row>
    <row r="595" spans="1:7" s="54" customFormat="1" x14ac:dyDescent="0.25">
      <c r="A595" s="18"/>
      <c r="C595" s="18"/>
      <c r="D595" s="18"/>
      <c r="E595" s="18"/>
      <c r="F595" s="18"/>
      <c r="G595" s="18"/>
    </row>
    <row r="596" spans="1:7" s="54" customFormat="1" x14ac:dyDescent="0.25">
      <c r="A596" s="18"/>
      <c r="C596" s="18"/>
      <c r="D596" s="18"/>
      <c r="E596" s="18"/>
      <c r="F596" s="18"/>
      <c r="G596" s="18"/>
    </row>
    <row r="597" spans="1:7" s="54" customFormat="1" x14ac:dyDescent="0.25">
      <c r="A597" s="18"/>
      <c r="C597" s="18"/>
      <c r="D597" s="18"/>
      <c r="E597" s="18"/>
      <c r="F597" s="18"/>
      <c r="G597" s="18"/>
    </row>
    <row r="598" spans="1:7" s="54" customFormat="1" x14ac:dyDescent="0.25">
      <c r="A598" s="18"/>
      <c r="C598" s="18"/>
      <c r="D598" s="18"/>
      <c r="E598" s="18"/>
      <c r="F598" s="18"/>
      <c r="G598" s="18"/>
    </row>
    <row r="599" spans="1:7" s="54" customFormat="1" x14ac:dyDescent="0.25">
      <c r="A599" s="18"/>
      <c r="C599" s="18"/>
      <c r="D599" s="18"/>
      <c r="E599" s="18"/>
      <c r="F599" s="18"/>
      <c r="G599" s="18"/>
    </row>
    <row r="600" spans="1:7" s="54" customFormat="1" x14ac:dyDescent="0.25">
      <c r="A600" s="18"/>
      <c r="C600" s="18"/>
      <c r="D600" s="18"/>
      <c r="E600" s="18"/>
      <c r="F600" s="18"/>
      <c r="G600" s="18"/>
    </row>
    <row r="601" spans="1:7" s="54" customFormat="1" x14ac:dyDescent="0.25">
      <c r="A601" s="18"/>
      <c r="C601" s="18"/>
      <c r="D601" s="18"/>
      <c r="E601" s="18"/>
      <c r="F601" s="18"/>
      <c r="G601" s="18"/>
    </row>
    <row r="602" spans="1:7" s="54" customFormat="1" x14ac:dyDescent="0.25">
      <c r="A602" s="18"/>
      <c r="C602" s="18"/>
      <c r="D602" s="18"/>
      <c r="E602" s="18"/>
      <c r="F602" s="18"/>
      <c r="G602" s="18"/>
    </row>
    <row r="603" spans="1:7" s="54" customFormat="1" x14ac:dyDescent="0.25">
      <c r="A603" s="18"/>
      <c r="C603" s="18"/>
      <c r="D603" s="18"/>
      <c r="E603" s="18"/>
      <c r="F603" s="18"/>
      <c r="G603" s="18"/>
    </row>
    <row r="604" spans="1:7" s="54" customFormat="1" x14ac:dyDescent="0.25">
      <c r="A604" s="18"/>
      <c r="C604" s="18"/>
      <c r="D604" s="18"/>
      <c r="E604" s="18"/>
      <c r="F604" s="18"/>
      <c r="G604" s="18"/>
    </row>
    <row r="605" spans="1:7" s="54" customFormat="1" x14ac:dyDescent="0.25">
      <c r="A605" s="18"/>
      <c r="C605" s="18"/>
      <c r="D605" s="18"/>
      <c r="E605" s="18"/>
      <c r="F605" s="18"/>
      <c r="G605" s="18"/>
    </row>
    <row r="606" spans="1:7" s="54" customFormat="1" x14ac:dyDescent="0.25">
      <c r="A606" s="18"/>
      <c r="C606" s="18"/>
      <c r="D606" s="18"/>
      <c r="E606" s="18"/>
      <c r="F606" s="18"/>
      <c r="G606" s="18"/>
    </row>
    <row r="607" spans="1:7" s="54" customFormat="1" x14ac:dyDescent="0.25">
      <c r="A607" s="18"/>
      <c r="C607" s="18"/>
      <c r="D607" s="18"/>
      <c r="E607" s="18"/>
      <c r="F607" s="18"/>
      <c r="G607" s="18"/>
    </row>
    <row r="608" spans="1:7" s="54" customFormat="1" x14ac:dyDescent="0.25">
      <c r="A608" s="18"/>
      <c r="C608" s="18"/>
      <c r="D608" s="18"/>
      <c r="E608" s="18"/>
      <c r="F608" s="18"/>
      <c r="G608" s="18"/>
    </row>
    <row r="609" spans="1:7" s="54" customFormat="1" x14ac:dyDescent="0.25">
      <c r="A609" s="18"/>
      <c r="C609" s="18"/>
      <c r="D609" s="18"/>
      <c r="E609" s="18"/>
      <c r="F609" s="18"/>
      <c r="G609" s="18"/>
    </row>
    <row r="610" spans="1:7" s="54" customFormat="1" x14ac:dyDescent="0.25">
      <c r="A610" s="18"/>
      <c r="C610" s="18"/>
      <c r="D610" s="18"/>
      <c r="E610" s="18"/>
      <c r="F610" s="18"/>
      <c r="G610" s="18"/>
    </row>
    <row r="611" spans="1:7" s="54" customFormat="1" x14ac:dyDescent="0.25">
      <c r="A611" s="18"/>
      <c r="C611" s="18"/>
      <c r="D611" s="18"/>
      <c r="E611" s="18"/>
      <c r="F611" s="18"/>
      <c r="G611" s="18"/>
    </row>
    <row r="612" spans="1:7" s="54" customFormat="1" x14ac:dyDescent="0.25">
      <c r="A612" s="18"/>
      <c r="C612" s="18"/>
      <c r="D612" s="18"/>
      <c r="E612" s="18"/>
      <c r="F612" s="18"/>
      <c r="G612" s="18"/>
    </row>
    <row r="613" spans="1:7" s="54" customFormat="1" x14ac:dyDescent="0.25">
      <c r="A613" s="18"/>
      <c r="C613" s="18"/>
      <c r="D613" s="18"/>
      <c r="E613" s="18"/>
      <c r="F613" s="18"/>
      <c r="G613" s="18"/>
    </row>
    <row r="614" spans="1:7" s="54" customFormat="1" x14ac:dyDescent="0.25">
      <c r="A614" s="18"/>
      <c r="C614" s="18"/>
      <c r="D614" s="18"/>
      <c r="E614" s="18"/>
      <c r="F614" s="18"/>
      <c r="G614" s="18"/>
    </row>
    <row r="615" spans="1:7" s="54" customFormat="1" x14ac:dyDescent="0.25">
      <c r="A615" s="18"/>
      <c r="C615" s="18"/>
      <c r="D615" s="18"/>
      <c r="E615" s="18"/>
      <c r="F615" s="18"/>
      <c r="G615" s="18"/>
    </row>
    <row r="616" spans="1:7" s="54" customFormat="1" x14ac:dyDescent="0.25">
      <c r="A616" s="18"/>
      <c r="C616" s="18"/>
      <c r="D616" s="18"/>
      <c r="E616" s="18"/>
      <c r="F616" s="18"/>
      <c r="G616" s="18"/>
    </row>
    <row r="617" spans="1:7" s="54" customFormat="1" x14ac:dyDescent="0.25">
      <c r="A617" s="18"/>
      <c r="C617" s="18"/>
      <c r="D617" s="18"/>
      <c r="E617" s="18"/>
      <c r="F617" s="18"/>
      <c r="G617" s="18"/>
    </row>
    <row r="618" spans="1:7" s="54" customFormat="1" x14ac:dyDescent="0.25">
      <c r="A618" s="18"/>
      <c r="C618" s="18"/>
      <c r="D618" s="18"/>
      <c r="E618" s="18"/>
      <c r="F618" s="18"/>
      <c r="G618" s="18"/>
    </row>
    <row r="619" spans="1:7" s="54" customFormat="1" x14ac:dyDescent="0.25">
      <c r="A619" s="18"/>
      <c r="C619" s="18"/>
      <c r="D619" s="18"/>
      <c r="E619" s="18"/>
      <c r="F619" s="18"/>
      <c r="G619" s="18"/>
    </row>
    <row r="620" spans="1:7" s="54" customFormat="1" x14ac:dyDescent="0.25">
      <c r="A620" s="18"/>
      <c r="C620" s="18"/>
      <c r="D620" s="18"/>
      <c r="E620" s="18"/>
      <c r="F620" s="18"/>
      <c r="G620" s="18"/>
    </row>
    <row r="621" spans="1:7" s="54" customFormat="1" x14ac:dyDescent="0.25">
      <c r="A621" s="18"/>
      <c r="C621" s="18"/>
      <c r="D621" s="18"/>
      <c r="E621" s="18"/>
      <c r="F621" s="18"/>
      <c r="G621" s="18"/>
    </row>
    <row r="622" spans="1:7" s="54" customFormat="1" x14ac:dyDescent="0.25">
      <c r="A622" s="18"/>
      <c r="C622" s="18"/>
      <c r="D622" s="18"/>
      <c r="E622" s="18"/>
      <c r="F622" s="18"/>
      <c r="G622" s="18"/>
    </row>
    <row r="623" spans="1:7" s="54" customFormat="1" x14ac:dyDescent="0.25">
      <c r="A623" s="18"/>
      <c r="C623" s="18"/>
      <c r="D623" s="18"/>
      <c r="E623" s="18"/>
      <c r="F623" s="18"/>
      <c r="G623" s="18"/>
    </row>
    <row r="624" spans="1:7" s="54" customFormat="1" x14ac:dyDescent="0.25">
      <c r="A624" s="18"/>
      <c r="C624" s="18"/>
      <c r="D624" s="18"/>
      <c r="E624" s="18"/>
      <c r="F624" s="18"/>
      <c r="G624" s="18"/>
    </row>
    <row r="625" spans="1:7" s="54" customFormat="1" x14ac:dyDescent="0.25">
      <c r="A625" s="18"/>
      <c r="C625" s="18"/>
      <c r="D625" s="18"/>
      <c r="E625" s="18"/>
      <c r="F625" s="18"/>
      <c r="G625" s="18"/>
    </row>
    <row r="626" spans="1:7" s="54" customFormat="1" x14ac:dyDescent="0.25">
      <c r="A626" s="18"/>
      <c r="C626" s="18"/>
      <c r="D626" s="18"/>
      <c r="E626" s="18"/>
      <c r="F626" s="18"/>
      <c r="G626" s="18"/>
    </row>
    <row r="627" spans="1:7" s="54" customFormat="1" x14ac:dyDescent="0.25">
      <c r="A627" s="18"/>
      <c r="C627" s="18"/>
      <c r="D627" s="18"/>
      <c r="E627" s="18"/>
      <c r="F627" s="18"/>
      <c r="G627" s="18"/>
    </row>
    <row r="628" spans="1:7" s="54" customFormat="1" x14ac:dyDescent="0.25">
      <c r="A628" s="18"/>
      <c r="C628" s="18"/>
      <c r="D628" s="18"/>
      <c r="E628" s="18"/>
      <c r="F628" s="18"/>
      <c r="G628" s="18"/>
    </row>
    <row r="629" spans="1:7" s="54" customFormat="1" x14ac:dyDescent="0.25">
      <c r="A629" s="18"/>
      <c r="C629" s="18"/>
      <c r="D629" s="18"/>
      <c r="E629" s="18"/>
      <c r="F629" s="18"/>
      <c r="G629" s="18"/>
    </row>
    <row r="630" spans="1:7" s="54" customFormat="1" x14ac:dyDescent="0.25">
      <c r="A630" s="18"/>
      <c r="C630" s="18"/>
      <c r="D630" s="18"/>
      <c r="E630" s="18"/>
      <c r="F630" s="18"/>
      <c r="G630" s="18"/>
    </row>
    <row r="631" spans="1:7" s="54" customFormat="1" x14ac:dyDescent="0.25">
      <c r="A631" s="18"/>
      <c r="C631" s="18"/>
      <c r="D631" s="18"/>
      <c r="E631" s="18"/>
      <c r="F631" s="18"/>
      <c r="G631" s="18"/>
    </row>
    <row r="632" spans="1:7" s="54" customFormat="1" x14ac:dyDescent="0.25">
      <c r="A632" s="18"/>
      <c r="C632" s="18"/>
      <c r="D632" s="18"/>
      <c r="E632" s="18"/>
      <c r="F632" s="18"/>
      <c r="G632" s="18"/>
    </row>
    <row r="633" spans="1:7" s="54" customFormat="1" x14ac:dyDescent="0.25">
      <c r="A633" s="18"/>
      <c r="C633" s="18"/>
      <c r="D633" s="18"/>
      <c r="E633" s="18"/>
      <c r="F633" s="18"/>
      <c r="G633" s="18"/>
    </row>
    <row r="634" spans="1:7" s="54" customFormat="1" x14ac:dyDescent="0.25">
      <c r="A634" s="18"/>
      <c r="C634" s="18"/>
      <c r="D634" s="18"/>
      <c r="E634" s="18"/>
      <c r="F634" s="18"/>
      <c r="G634" s="18"/>
    </row>
    <row r="635" spans="1:7" s="54" customFormat="1" x14ac:dyDescent="0.25">
      <c r="A635" s="18"/>
      <c r="C635" s="18"/>
      <c r="D635" s="18"/>
      <c r="E635" s="18"/>
      <c r="F635" s="18"/>
      <c r="G635" s="18"/>
    </row>
    <row r="636" spans="1:7" s="54" customFormat="1" x14ac:dyDescent="0.25">
      <c r="A636" s="18"/>
      <c r="C636" s="18"/>
      <c r="D636" s="18"/>
      <c r="E636" s="18"/>
      <c r="F636" s="18"/>
      <c r="G636" s="18"/>
    </row>
    <row r="637" spans="1:7" s="54" customFormat="1" x14ac:dyDescent="0.25">
      <c r="A637" s="18"/>
      <c r="C637" s="18"/>
      <c r="D637" s="18"/>
      <c r="E637" s="18"/>
      <c r="F637" s="18"/>
      <c r="G637" s="18"/>
    </row>
    <row r="638" spans="1:7" s="54" customFormat="1" x14ac:dyDescent="0.25">
      <c r="A638" s="18"/>
      <c r="C638" s="18"/>
      <c r="D638" s="18"/>
      <c r="E638" s="18"/>
      <c r="F638" s="18"/>
      <c r="G638" s="18"/>
    </row>
    <row r="639" spans="1:7" s="54" customFormat="1" x14ac:dyDescent="0.25">
      <c r="A639" s="18"/>
      <c r="C639" s="18"/>
      <c r="D639" s="18"/>
      <c r="E639" s="18"/>
      <c r="F639" s="18"/>
      <c r="G639" s="18"/>
    </row>
    <row r="640" spans="1:7" s="54" customFormat="1" x14ac:dyDescent="0.25">
      <c r="A640" s="18"/>
      <c r="C640" s="18"/>
      <c r="D640" s="18"/>
      <c r="E640" s="18"/>
      <c r="F640" s="18"/>
      <c r="G640" s="18"/>
    </row>
    <row r="641" spans="1:7" s="54" customFormat="1" x14ac:dyDescent="0.25">
      <c r="A641" s="18"/>
      <c r="C641" s="18"/>
      <c r="D641" s="18"/>
      <c r="E641" s="18"/>
      <c r="F641" s="18"/>
      <c r="G641" s="18"/>
    </row>
    <row r="642" spans="1:7" s="54" customFormat="1" x14ac:dyDescent="0.25">
      <c r="A642" s="18"/>
      <c r="C642" s="18"/>
      <c r="D642" s="18"/>
      <c r="E642" s="18"/>
      <c r="F642" s="18"/>
      <c r="G642" s="18"/>
    </row>
    <row r="643" spans="1:7" s="54" customFormat="1" x14ac:dyDescent="0.25">
      <c r="A643" s="18"/>
      <c r="C643" s="18"/>
      <c r="D643" s="18"/>
      <c r="E643" s="18"/>
      <c r="F643" s="18"/>
      <c r="G643" s="18"/>
    </row>
    <row r="644" spans="1:7" s="54" customFormat="1" x14ac:dyDescent="0.25">
      <c r="A644" s="18"/>
      <c r="C644" s="18"/>
      <c r="D644" s="18"/>
      <c r="E644" s="18"/>
      <c r="F644" s="18"/>
      <c r="G644" s="18"/>
    </row>
    <row r="645" spans="1:7" s="54" customFormat="1" x14ac:dyDescent="0.25">
      <c r="A645" s="18"/>
      <c r="C645" s="18"/>
      <c r="D645" s="18"/>
      <c r="E645" s="18"/>
      <c r="F645" s="18"/>
      <c r="G645" s="18"/>
    </row>
    <row r="646" spans="1:7" s="54" customFormat="1" x14ac:dyDescent="0.25">
      <c r="A646" s="18"/>
      <c r="C646" s="18"/>
      <c r="D646" s="18"/>
      <c r="E646" s="18"/>
      <c r="F646" s="18"/>
      <c r="G646" s="18"/>
    </row>
    <row r="647" spans="1:7" s="54" customFormat="1" x14ac:dyDescent="0.25">
      <c r="A647" s="18"/>
      <c r="C647" s="18"/>
      <c r="D647" s="18"/>
      <c r="E647" s="18"/>
      <c r="F647" s="18"/>
      <c r="G647" s="18"/>
    </row>
    <row r="648" spans="1:7" s="54" customFormat="1" x14ac:dyDescent="0.25">
      <c r="A648" s="18"/>
      <c r="C648" s="18"/>
      <c r="D648" s="18"/>
      <c r="E648" s="18"/>
      <c r="F648" s="18"/>
      <c r="G648" s="18"/>
    </row>
    <row r="649" spans="1:7" s="54" customFormat="1" x14ac:dyDescent="0.25">
      <c r="A649" s="18"/>
      <c r="C649" s="18"/>
      <c r="D649" s="18"/>
      <c r="E649" s="18"/>
      <c r="F649" s="18"/>
      <c r="G649" s="18"/>
    </row>
    <row r="650" spans="1:7" s="54" customFormat="1" x14ac:dyDescent="0.25">
      <c r="A650" s="18"/>
      <c r="C650" s="18"/>
      <c r="D650" s="18"/>
      <c r="E650" s="18"/>
      <c r="F650" s="18"/>
      <c r="G650" s="18"/>
    </row>
    <row r="651" spans="1:7" s="54" customFormat="1" x14ac:dyDescent="0.25">
      <c r="A651" s="18"/>
      <c r="C651" s="18"/>
      <c r="D651" s="18"/>
      <c r="E651" s="18"/>
      <c r="F651" s="18"/>
      <c r="G651" s="18"/>
    </row>
    <row r="652" spans="1:7" s="54" customFormat="1" x14ac:dyDescent="0.25">
      <c r="A652" s="18"/>
      <c r="C652" s="18"/>
      <c r="D652" s="18"/>
      <c r="E652" s="18"/>
      <c r="F652" s="18"/>
      <c r="G652" s="18"/>
    </row>
    <row r="653" spans="1:7" s="54" customFormat="1" x14ac:dyDescent="0.25">
      <c r="A653" s="18"/>
      <c r="C653" s="18"/>
      <c r="D653" s="18"/>
      <c r="E653" s="18"/>
      <c r="F653" s="18"/>
      <c r="G653" s="18"/>
    </row>
    <row r="654" spans="1:7" s="54" customFormat="1" x14ac:dyDescent="0.25">
      <c r="A654" s="18"/>
      <c r="C654" s="18"/>
      <c r="D654" s="18"/>
      <c r="E654" s="18"/>
      <c r="F654" s="18"/>
      <c r="G654" s="18"/>
    </row>
    <row r="655" spans="1:7" s="54" customFormat="1" x14ac:dyDescent="0.25">
      <c r="A655" s="18"/>
      <c r="C655" s="18"/>
      <c r="D655" s="18"/>
      <c r="E655" s="18"/>
      <c r="F655" s="18"/>
      <c r="G655" s="18"/>
    </row>
    <row r="656" spans="1:7" s="54" customFormat="1" x14ac:dyDescent="0.25">
      <c r="A656" s="18"/>
      <c r="C656" s="18"/>
      <c r="D656" s="18"/>
      <c r="E656" s="18"/>
      <c r="F656" s="18"/>
      <c r="G656" s="18"/>
    </row>
    <row r="657" spans="1:7" s="54" customFormat="1" x14ac:dyDescent="0.25">
      <c r="A657" s="18"/>
      <c r="C657" s="18"/>
      <c r="D657" s="18"/>
      <c r="E657" s="18"/>
      <c r="F657" s="18"/>
      <c r="G657" s="18"/>
    </row>
    <row r="658" spans="1:7" s="54" customFormat="1" x14ac:dyDescent="0.25">
      <c r="A658" s="18"/>
      <c r="C658" s="18"/>
      <c r="D658" s="18"/>
      <c r="E658" s="18"/>
      <c r="F658" s="18"/>
      <c r="G658" s="18"/>
    </row>
    <row r="659" spans="1:7" s="54" customFormat="1" x14ac:dyDescent="0.25">
      <c r="A659" s="18"/>
      <c r="C659" s="18"/>
      <c r="D659" s="18"/>
      <c r="E659" s="18"/>
      <c r="F659" s="18"/>
      <c r="G659" s="18"/>
    </row>
    <row r="660" spans="1:7" s="54" customFormat="1" x14ac:dyDescent="0.25">
      <c r="A660" s="18"/>
      <c r="C660" s="18"/>
      <c r="D660" s="18"/>
      <c r="E660" s="18"/>
      <c r="F660" s="18"/>
      <c r="G660" s="18"/>
    </row>
    <row r="661" spans="1:7" s="54" customFormat="1" x14ac:dyDescent="0.25">
      <c r="A661" s="18"/>
      <c r="C661" s="18"/>
      <c r="D661" s="18"/>
      <c r="E661" s="18"/>
      <c r="F661" s="18"/>
      <c r="G661" s="18"/>
    </row>
    <row r="662" spans="1:7" s="54" customFormat="1" x14ac:dyDescent="0.25">
      <c r="A662" s="18"/>
      <c r="C662" s="18"/>
      <c r="D662" s="18"/>
      <c r="E662" s="18"/>
      <c r="F662" s="18"/>
      <c r="G662" s="18"/>
    </row>
    <row r="663" spans="1:7" s="54" customFormat="1" x14ac:dyDescent="0.25">
      <c r="A663" s="18"/>
      <c r="C663" s="18"/>
      <c r="D663" s="18"/>
      <c r="E663" s="18"/>
      <c r="F663" s="18"/>
      <c r="G663" s="18"/>
    </row>
    <row r="664" spans="1:7" s="54" customFormat="1" x14ac:dyDescent="0.25">
      <c r="A664" s="18"/>
      <c r="C664" s="18"/>
      <c r="D664" s="18"/>
      <c r="E664" s="18"/>
      <c r="F664" s="18"/>
      <c r="G664" s="18"/>
    </row>
    <row r="665" spans="1:7" s="54" customFormat="1" x14ac:dyDescent="0.25">
      <c r="A665" s="18"/>
      <c r="C665" s="18"/>
      <c r="D665" s="18"/>
      <c r="E665" s="18"/>
      <c r="F665" s="18"/>
      <c r="G665" s="18"/>
    </row>
    <row r="666" spans="1:7" s="54" customFormat="1" x14ac:dyDescent="0.25">
      <c r="A666" s="18"/>
      <c r="C666" s="18"/>
      <c r="D666" s="18"/>
      <c r="E666" s="18"/>
      <c r="F666" s="18"/>
      <c r="G666" s="18"/>
    </row>
    <row r="667" spans="1:7" s="54" customFormat="1" x14ac:dyDescent="0.25">
      <c r="A667" s="18"/>
      <c r="C667" s="18"/>
      <c r="D667" s="18"/>
      <c r="E667" s="18"/>
      <c r="F667" s="18"/>
      <c r="G667" s="18"/>
    </row>
    <row r="668" spans="1:7" s="54" customFormat="1" x14ac:dyDescent="0.25">
      <c r="A668" s="18"/>
      <c r="C668" s="18"/>
      <c r="D668" s="18"/>
      <c r="E668" s="18"/>
      <c r="F668" s="18"/>
      <c r="G668" s="18"/>
    </row>
    <row r="669" spans="1:7" s="54" customFormat="1" x14ac:dyDescent="0.25">
      <c r="A669" s="18"/>
      <c r="C669" s="18"/>
      <c r="D669" s="18"/>
      <c r="E669" s="18"/>
      <c r="F669" s="18"/>
      <c r="G669" s="18"/>
    </row>
    <row r="670" spans="1:7" s="54" customFormat="1" x14ac:dyDescent="0.25">
      <c r="A670" s="18"/>
      <c r="C670" s="18"/>
      <c r="D670" s="18"/>
      <c r="E670" s="18"/>
      <c r="F670" s="18"/>
      <c r="G670" s="18"/>
    </row>
    <row r="671" spans="1:7" s="54" customFormat="1" x14ac:dyDescent="0.25">
      <c r="A671" s="18"/>
      <c r="C671" s="18"/>
      <c r="D671" s="18"/>
      <c r="E671" s="18"/>
      <c r="F671" s="18"/>
      <c r="G671" s="18"/>
    </row>
    <row r="672" spans="1:7" s="54" customFormat="1" x14ac:dyDescent="0.25">
      <c r="A672" s="18"/>
      <c r="C672" s="18"/>
      <c r="D672" s="18"/>
      <c r="E672" s="18"/>
      <c r="F672" s="18"/>
      <c r="G672" s="18"/>
    </row>
    <row r="673" spans="1:7" s="54" customFormat="1" x14ac:dyDescent="0.25">
      <c r="A673" s="18"/>
      <c r="C673" s="18"/>
      <c r="D673" s="18"/>
      <c r="E673" s="18"/>
      <c r="F673" s="18"/>
      <c r="G673" s="18"/>
    </row>
    <row r="674" spans="1:7" s="54" customFormat="1" x14ac:dyDescent="0.25">
      <c r="A674" s="18"/>
      <c r="C674" s="18"/>
      <c r="D674" s="18"/>
      <c r="E674" s="18"/>
      <c r="F674" s="18"/>
      <c r="G674" s="18"/>
    </row>
    <row r="675" spans="1:7" s="54" customFormat="1" x14ac:dyDescent="0.25">
      <c r="A675" s="18"/>
      <c r="C675" s="18"/>
      <c r="D675" s="18"/>
      <c r="E675" s="18"/>
      <c r="F675" s="18"/>
      <c r="G675" s="18"/>
    </row>
    <row r="676" spans="1:7" s="54" customFormat="1" x14ac:dyDescent="0.25">
      <c r="A676" s="18"/>
      <c r="C676" s="18"/>
      <c r="D676" s="18"/>
      <c r="E676" s="18"/>
      <c r="F676" s="18"/>
      <c r="G676" s="18"/>
    </row>
    <row r="677" spans="1:7" s="54" customFormat="1" x14ac:dyDescent="0.25">
      <c r="A677" s="18"/>
      <c r="C677" s="18"/>
      <c r="D677" s="18"/>
      <c r="E677" s="18"/>
      <c r="F677" s="18"/>
      <c r="G677" s="18"/>
    </row>
    <row r="678" spans="1:7" s="54" customFormat="1" x14ac:dyDescent="0.25">
      <c r="A678" s="18"/>
      <c r="C678" s="18"/>
      <c r="D678" s="18"/>
      <c r="E678" s="18"/>
      <c r="F678" s="18"/>
      <c r="G678" s="18"/>
    </row>
    <row r="679" spans="1:7" s="54" customFormat="1" x14ac:dyDescent="0.25">
      <c r="A679" s="18"/>
      <c r="C679" s="18"/>
      <c r="D679" s="18"/>
      <c r="E679" s="18"/>
      <c r="F679" s="18"/>
      <c r="G679" s="18"/>
    </row>
    <row r="680" spans="1:7" s="54" customFormat="1" x14ac:dyDescent="0.25">
      <c r="A680" s="18"/>
      <c r="C680" s="18"/>
      <c r="D680" s="18"/>
      <c r="E680" s="18"/>
      <c r="F680" s="18"/>
      <c r="G680" s="18"/>
    </row>
    <row r="681" spans="1:7" s="54" customFormat="1" x14ac:dyDescent="0.25">
      <c r="A681" s="18"/>
      <c r="C681" s="18"/>
      <c r="D681" s="18"/>
      <c r="E681" s="18"/>
      <c r="F681" s="18"/>
      <c r="G681" s="18"/>
    </row>
    <row r="682" spans="1:7" s="54" customFormat="1" x14ac:dyDescent="0.25">
      <c r="A682" s="18"/>
      <c r="C682" s="18"/>
      <c r="D682" s="18"/>
      <c r="E682" s="18"/>
      <c r="F682" s="18"/>
      <c r="G682" s="18"/>
    </row>
    <row r="683" spans="1:7" s="54" customFormat="1" x14ac:dyDescent="0.25">
      <c r="A683" s="18"/>
      <c r="C683" s="18"/>
      <c r="D683" s="18"/>
      <c r="E683" s="18"/>
      <c r="F683" s="18"/>
      <c r="G683" s="18"/>
    </row>
    <row r="684" spans="1:7" s="54" customFormat="1" x14ac:dyDescent="0.25">
      <c r="A684" s="18"/>
      <c r="C684" s="18"/>
      <c r="D684" s="18"/>
      <c r="E684" s="18"/>
      <c r="F684" s="18"/>
      <c r="G684" s="18"/>
    </row>
    <row r="685" spans="1:7" s="54" customFormat="1" x14ac:dyDescent="0.25">
      <c r="A685" s="18"/>
      <c r="C685" s="18"/>
      <c r="D685" s="18"/>
      <c r="E685" s="18"/>
      <c r="F685" s="18"/>
      <c r="G685" s="18"/>
    </row>
    <row r="686" spans="1:7" s="54" customFormat="1" x14ac:dyDescent="0.25">
      <c r="A686" s="18"/>
      <c r="C686" s="18"/>
      <c r="D686" s="18"/>
      <c r="E686" s="18"/>
      <c r="F686" s="18"/>
      <c r="G686" s="18"/>
    </row>
    <row r="687" spans="1:7" s="54" customFormat="1" x14ac:dyDescent="0.25">
      <c r="A687" s="18"/>
      <c r="C687" s="18"/>
      <c r="D687" s="18"/>
      <c r="E687" s="18"/>
      <c r="F687" s="18"/>
      <c r="G687" s="18"/>
    </row>
    <row r="688" spans="1:7" s="54" customFormat="1" x14ac:dyDescent="0.25">
      <c r="A688" s="18"/>
      <c r="C688" s="18"/>
      <c r="D688" s="18"/>
      <c r="E688" s="18"/>
      <c r="F688" s="18"/>
      <c r="G688" s="18"/>
    </row>
    <row r="689" spans="1:7" s="54" customFormat="1" x14ac:dyDescent="0.25">
      <c r="A689" s="18"/>
      <c r="C689" s="18"/>
      <c r="D689" s="18"/>
      <c r="E689" s="18"/>
      <c r="F689" s="18"/>
      <c r="G689" s="18"/>
    </row>
    <row r="690" spans="1:7" s="54" customFormat="1" x14ac:dyDescent="0.25">
      <c r="A690" s="18"/>
      <c r="C690" s="18"/>
      <c r="D690" s="18"/>
      <c r="E690" s="18"/>
      <c r="F690" s="18"/>
      <c r="G690" s="18"/>
    </row>
    <row r="691" spans="1:7" s="54" customFormat="1" x14ac:dyDescent="0.25">
      <c r="A691" s="18"/>
      <c r="C691" s="18"/>
      <c r="D691" s="18"/>
      <c r="E691" s="18"/>
      <c r="F691" s="18"/>
      <c r="G691" s="18"/>
    </row>
    <row r="692" spans="1:7" s="54" customFormat="1" x14ac:dyDescent="0.25">
      <c r="A692" s="18"/>
      <c r="C692" s="18"/>
      <c r="D692" s="18"/>
      <c r="E692" s="18"/>
      <c r="F692" s="18"/>
      <c r="G692" s="18"/>
    </row>
    <row r="693" spans="1:7" s="54" customFormat="1" x14ac:dyDescent="0.25">
      <c r="A693" s="18"/>
      <c r="C693" s="18"/>
      <c r="D693" s="18"/>
      <c r="E693" s="18"/>
      <c r="F693" s="18"/>
      <c r="G693" s="18"/>
    </row>
    <row r="694" spans="1:7" s="54" customFormat="1" x14ac:dyDescent="0.25">
      <c r="A694" s="18"/>
      <c r="C694" s="18"/>
      <c r="D694" s="18"/>
      <c r="E694" s="18"/>
      <c r="F694" s="18"/>
      <c r="G694" s="18"/>
    </row>
    <row r="695" spans="1:7" s="54" customFormat="1" x14ac:dyDescent="0.25">
      <c r="A695" s="18"/>
      <c r="C695" s="18"/>
      <c r="D695" s="18"/>
      <c r="E695" s="18"/>
      <c r="F695" s="18"/>
      <c r="G695" s="18"/>
    </row>
    <row r="696" spans="1:7" s="54" customFormat="1" x14ac:dyDescent="0.25">
      <c r="A696" s="18"/>
      <c r="C696" s="18"/>
      <c r="D696" s="18"/>
      <c r="E696" s="18"/>
      <c r="F696" s="18"/>
      <c r="G696" s="18"/>
    </row>
    <row r="697" spans="1:7" s="54" customFormat="1" x14ac:dyDescent="0.25">
      <c r="A697" s="18"/>
      <c r="C697" s="18"/>
      <c r="D697" s="18"/>
      <c r="E697" s="18"/>
      <c r="F697" s="18"/>
      <c r="G697" s="18"/>
    </row>
    <row r="698" spans="1:7" s="54" customFormat="1" x14ac:dyDescent="0.25">
      <c r="A698" s="18"/>
      <c r="C698" s="18"/>
      <c r="D698" s="18"/>
      <c r="E698" s="18"/>
      <c r="F698" s="18"/>
      <c r="G698" s="18"/>
    </row>
    <row r="699" spans="1:7" s="54" customFormat="1" x14ac:dyDescent="0.25">
      <c r="A699" s="18"/>
      <c r="C699" s="18"/>
      <c r="D699" s="18"/>
      <c r="E699" s="18"/>
      <c r="F699" s="18"/>
      <c r="G699" s="18"/>
    </row>
    <row r="700" spans="1:7" s="54" customFormat="1" x14ac:dyDescent="0.25">
      <c r="A700" s="18"/>
      <c r="C700" s="18"/>
      <c r="D700" s="18"/>
      <c r="E700" s="18"/>
      <c r="F700" s="18"/>
      <c r="G700" s="18"/>
    </row>
    <row r="701" spans="1:7" s="54" customFormat="1" x14ac:dyDescent="0.25">
      <c r="A701" s="18"/>
      <c r="C701" s="18"/>
      <c r="D701" s="18"/>
      <c r="E701" s="18"/>
      <c r="F701" s="18"/>
      <c r="G701" s="18"/>
    </row>
    <row r="702" spans="1:7" s="54" customFormat="1" x14ac:dyDescent="0.25">
      <c r="A702" s="18"/>
      <c r="C702" s="18"/>
      <c r="D702" s="18"/>
      <c r="E702" s="18"/>
      <c r="F702" s="18"/>
      <c r="G702" s="18"/>
    </row>
    <row r="703" spans="1:7" s="54" customFormat="1" x14ac:dyDescent="0.25">
      <c r="A703" s="18"/>
      <c r="C703" s="18"/>
      <c r="D703" s="18"/>
      <c r="E703" s="18"/>
      <c r="F703" s="18"/>
      <c r="G703" s="18"/>
    </row>
    <row r="704" spans="1:7" s="54" customFormat="1" x14ac:dyDescent="0.25">
      <c r="A704" s="18"/>
      <c r="C704" s="18"/>
      <c r="D704" s="18"/>
      <c r="E704" s="18"/>
      <c r="F704" s="18"/>
      <c r="G704" s="18"/>
    </row>
    <row r="705" spans="1:7" s="54" customFormat="1" x14ac:dyDescent="0.25">
      <c r="A705" s="18"/>
      <c r="C705" s="18"/>
      <c r="D705" s="18"/>
      <c r="E705" s="18"/>
      <c r="F705" s="18"/>
      <c r="G705" s="18"/>
    </row>
    <row r="706" spans="1:7" s="54" customFormat="1" x14ac:dyDescent="0.25">
      <c r="A706" s="18"/>
      <c r="C706" s="18"/>
      <c r="D706" s="18"/>
      <c r="E706" s="18"/>
      <c r="F706" s="18"/>
      <c r="G706" s="18"/>
    </row>
    <row r="707" spans="1:7" s="54" customFormat="1" x14ac:dyDescent="0.25">
      <c r="A707" s="18"/>
      <c r="C707" s="18"/>
      <c r="D707" s="18"/>
      <c r="E707" s="18"/>
      <c r="F707" s="18"/>
      <c r="G707" s="18"/>
    </row>
    <row r="708" spans="1:7" s="54" customFormat="1" x14ac:dyDescent="0.25">
      <c r="A708" s="18"/>
      <c r="C708" s="18"/>
      <c r="D708" s="18"/>
      <c r="E708" s="18"/>
      <c r="F708" s="18"/>
      <c r="G708" s="18"/>
    </row>
    <row r="709" spans="1:7" s="54" customFormat="1" x14ac:dyDescent="0.25">
      <c r="A709" s="18"/>
      <c r="C709" s="18"/>
      <c r="D709" s="18"/>
      <c r="E709" s="18"/>
      <c r="F709" s="18"/>
      <c r="G709" s="18"/>
    </row>
    <row r="710" spans="1:7" s="54" customFormat="1" x14ac:dyDescent="0.25">
      <c r="A710" s="18"/>
      <c r="C710" s="18"/>
      <c r="D710" s="18"/>
      <c r="E710" s="18"/>
      <c r="F710" s="18"/>
      <c r="G710" s="18"/>
    </row>
    <row r="711" spans="1:7" s="54" customFormat="1" x14ac:dyDescent="0.25">
      <c r="A711" s="18"/>
      <c r="C711" s="18"/>
      <c r="D711" s="18"/>
      <c r="E711" s="18"/>
      <c r="F711" s="18"/>
      <c r="G711" s="18"/>
    </row>
    <row r="712" spans="1:7" s="54" customFormat="1" x14ac:dyDescent="0.25">
      <c r="A712" s="18"/>
      <c r="C712" s="18"/>
      <c r="D712" s="18"/>
      <c r="E712" s="18"/>
      <c r="F712" s="18"/>
      <c r="G712" s="18"/>
    </row>
    <row r="713" spans="1:7" s="54" customFormat="1" x14ac:dyDescent="0.25">
      <c r="A713" s="18"/>
      <c r="C713" s="18"/>
      <c r="D713" s="18"/>
      <c r="E713" s="18"/>
      <c r="F713" s="18"/>
      <c r="G713" s="18"/>
    </row>
    <row r="714" spans="1:7" s="54" customFormat="1" x14ac:dyDescent="0.25">
      <c r="A714" s="18"/>
      <c r="C714" s="18"/>
      <c r="D714" s="18"/>
      <c r="E714" s="18"/>
      <c r="F714" s="18"/>
      <c r="G714" s="18"/>
    </row>
    <row r="715" spans="1:7" s="54" customFormat="1" x14ac:dyDescent="0.25">
      <c r="A715" s="18"/>
      <c r="C715" s="18"/>
      <c r="D715" s="18"/>
      <c r="E715" s="18"/>
      <c r="F715" s="18"/>
      <c r="G715" s="18"/>
    </row>
    <row r="716" spans="1:7" s="54" customFormat="1" x14ac:dyDescent="0.25">
      <c r="A716" s="18"/>
      <c r="C716" s="18"/>
      <c r="D716" s="18"/>
      <c r="E716" s="18"/>
      <c r="F716" s="18"/>
      <c r="G716" s="18"/>
    </row>
    <row r="717" spans="1:7" s="54" customFormat="1" x14ac:dyDescent="0.25">
      <c r="A717" s="18"/>
      <c r="C717" s="18"/>
      <c r="D717" s="18"/>
      <c r="E717" s="18"/>
      <c r="F717" s="18"/>
      <c r="G717" s="18"/>
    </row>
    <row r="718" spans="1:7" s="54" customFormat="1" x14ac:dyDescent="0.25">
      <c r="A718" s="18"/>
      <c r="C718" s="18"/>
      <c r="D718" s="18"/>
      <c r="E718" s="18"/>
      <c r="F718" s="18"/>
      <c r="G718" s="18"/>
    </row>
    <row r="719" spans="1:7" s="54" customFormat="1" x14ac:dyDescent="0.25">
      <c r="A719" s="18"/>
      <c r="C719" s="18"/>
      <c r="D719" s="18"/>
      <c r="E719" s="18"/>
      <c r="F719" s="18"/>
      <c r="G719" s="18"/>
    </row>
    <row r="720" spans="1:7" s="54" customFormat="1" x14ac:dyDescent="0.25">
      <c r="A720" s="18"/>
      <c r="C720" s="18"/>
      <c r="D720" s="18"/>
      <c r="E720" s="18"/>
      <c r="F720" s="18"/>
      <c r="G720" s="18"/>
    </row>
    <row r="721" spans="1:7" s="54" customFormat="1" x14ac:dyDescent="0.25">
      <c r="A721" s="18"/>
      <c r="C721" s="18"/>
      <c r="D721" s="18"/>
      <c r="E721" s="18"/>
      <c r="F721" s="18"/>
      <c r="G721" s="18"/>
    </row>
    <row r="722" spans="1:7" s="54" customFormat="1" x14ac:dyDescent="0.25">
      <c r="A722" s="18"/>
      <c r="C722" s="18"/>
      <c r="D722" s="18"/>
      <c r="E722" s="18"/>
      <c r="F722" s="18"/>
      <c r="G722" s="18"/>
    </row>
    <row r="723" spans="1:7" s="54" customFormat="1" x14ac:dyDescent="0.25">
      <c r="A723" s="18"/>
      <c r="C723" s="18"/>
      <c r="D723" s="18"/>
      <c r="E723" s="18"/>
      <c r="F723" s="18"/>
      <c r="G723" s="18"/>
    </row>
    <row r="724" spans="1:7" s="54" customFormat="1" x14ac:dyDescent="0.25">
      <c r="A724" s="18"/>
      <c r="C724" s="18"/>
      <c r="D724" s="18"/>
      <c r="E724" s="18"/>
      <c r="F724" s="18"/>
      <c r="G724" s="18"/>
    </row>
    <row r="725" spans="1:7" s="54" customFormat="1" x14ac:dyDescent="0.25">
      <c r="A725" s="18"/>
      <c r="C725" s="18"/>
      <c r="D725" s="18"/>
      <c r="E725" s="18"/>
      <c r="F725" s="18"/>
      <c r="G725" s="18"/>
    </row>
    <row r="726" spans="1:7" s="54" customFormat="1" x14ac:dyDescent="0.25">
      <c r="A726" s="18"/>
      <c r="C726" s="18"/>
      <c r="D726" s="18"/>
      <c r="E726" s="18"/>
      <c r="F726" s="18"/>
      <c r="G726" s="18"/>
    </row>
    <row r="727" spans="1:7" s="54" customFormat="1" x14ac:dyDescent="0.25">
      <c r="A727" s="18"/>
      <c r="C727" s="18"/>
      <c r="D727" s="18"/>
      <c r="E727" s="18"/>
      <c r="F727" s="18"/>
      <c r="G727" s="18"/>
    </row>
    <row r="728" spans="1:7" s="54" customFormat="1" x14ac:dyDescent="0.25">
      <c r="A728" s="18"/>
      <c r="C728" s="18"/>
      <c r="D728" s="18"/>
      <c r="E728" s="18"/>
      <c r="F728" s="18"/>
      <c r="G728" s="18"/>
    </row>
    <row r="729" spans="1:7" s="54" customFormat="1" x14ac:dyDescent="0.25">
      <c r="A729" s="18"/>
      <c r="C729" s="18"/>
      <c r="D729" s="18"/>
      <c r="E729" s="18"/>
      <c r="F729" s="18"/>
      <c r="G729" s="18"/>
    </row>
    <row r="730" spans="1:7" s="54" customFormat="1" x14ac:dyDescent="0.25">
      <c r="A730" s="18"/>
      <c r="C730" s="18"/>
      <c r="D730" s="18"/>
      <c r="E730" s="18"/>
      <c r="F730" s="18"/>
      <c r="G730" s="18"/>
    </row>
    <row r="731" spans="1:7" s="54" customFormat="1" x14ac:dyDescent="0.25">
      <c r="A731" s="18"/>
      <c r="C731" s="18"/>
      <c r="D731" s="18"/>
      <c r="E731" s="18"/>
      <c r="F731" s="18"/>
      <c r="G731" s="18"/>
    </row>
    <row r="732" spans="1:7" s="54" customFormat="1" x14ac:dyDescent="0.25">
      <c r="A732" s="18"/>
      <c r="C732" s="18"/>
      <c r="D732" s="18"/>
      <c r="E732" s="18"/>
      <c r="F732" s="18"/>
      <c r="G732" s="18"/>
    </row>
    <row r="733" spans="1:7" s="54" customFormat="1" x14ac:dyDescent="0.25">
      <c r="A733" s="18"/>
      <c r="C733" s="18"/>
      <c r="D733" s="18"/>
      <c r="E733" s="18"/>
      <c r="F733" s="18"/>
      <c r="G733" s="18"/>
    </row>
    <row r="734" spans="1:7" s="54" customFormat="1" x14ac:dyDescent="0.25">
      <c r="A734" s="18"/>
      <c r="C734" s="18"/>
      <c r="D734" s="18"/>
      <c r="E734" s="18"/>
      <c r="F734" s="18"/>
      <c r="G734" s="18"/>
    </row>
    <row r="735" spans="1:7" s="54" customFormat="1" x14ac:dyDescent="0.25">
      <c r="A735" s="18"/>
      <c r="C735" s="18"/>
      <c r="D735" s="18"/>
      <c r="E735" s="18"/>
      <c r="F735" s="18"/>
      <c r="G735" s="18"/>
    </row>
    <row r="736" spans="1:7" s="54" customFormat="1" x14ac:dyDescent="0.25">
      <c r="A736" s="18"/>
      <c r="C736" s="18"/>
      <c r="D736" s="18"/>
      <c r="E736" s="18"/>
      <c r="F736" s="18"/>
      <c r="G736" s="18"/>
    </row>
    <row r="737" spans="1:7" s="54" customFormat="1" x14ac:dyDescent="0.25">
      <c r="A737" s="18"/>
      <c r="C737" s="18"/>
      <c r="D737" s="18"/>
      <c r="E737" s="18"/>
      <c r="F737" s="18"/>
      <c r="G737" s="18"/>
    </row>
    <row r="738" spans="1:7" s="54" customFormat="1" x14ac:dyDescent="0.25">
      <c r="A738" s="18"/>
      <c r="C738" s="18"/>
      <c r="D738" s="18"/>
      <c r="E738" s="18"/>
      <c r="F738" s="18"/>
      <c r="G738" s="18"/>
    </row>
    <row r="739" spans="1:7" s="54" customFormat="1" x14ac:dyDescent="0.25">
      <c r="A739" s="18"/>
      <c r="C739" s="18"/>
      <c r="D739" s="18"/>
      <c r="E739" s="18"/>
      <c r="F739" s="18"/>
      <c r="G739" s="18"/>
    </row>
    <row r="740" spans="1:7" s="54" customFormat="1" x14ac:dyDescent="0.25">
      <c r="A740" s="18"/>
      <c r="C740" s="18"/>
      <c r="D740" s="18"/>
      <c r="E740" s="18"/>
      <c r="F740" s="18"/>
      <c r="G740" s="18"/>
    </row>
    <row r="741" spans="1:7" s="54" customFormat="1" x14ac:dyDescent="0.25">
      <c r="A741" s="18"/>
      <c r="C741" s="18"/>
      <c r="D741" s="18"/>
      <c r="E741" s="18"/>
      <c r="F741" s="18"/>
      <c r="G741" s="18"/>
    </row>
    <row r="742" spans="1:7" s="54" customFormat="1" x14ac:dyDescent="0.25">
      <c r="A742" s="18"/>
      <c r="C742" s="18"/>
      <c r="D742" s="18"/>
      <c r="E742" s="18"/>
      <c r="F742" s="18"/>
      <c r="G742" s="18"/>
    </row>
    <row r="743" spans="1:7" s="54" customFormat="1" x14ac:dyDescent="0.25">
      <c r="A743" s="18"/>
      <c r="C743" s="18"/>
      <c r="D743" s="18"/>
      <c r="E743" s="18"/>
      <c r="F743" s="18"/>
      <c r="G743" s="18"/>
    </row>
    <row r="744" spans="1:7" s="54" customFormat="1" x14ac:dyDescent="0.25">
      <c r="A744" s="18"/>
      <c r="C744" s="18"/>
      <c r="D744" s="18"/>
      <c r="E744" s="18"/>
      <c r="F744" s="18"/>
      <c r="G744" s="18"/>
    </row>
    <row r="745" spans="1:7" s="54" customFormat="1" x14ac:dyDescent="0.25">
      <c r="A745" s="18"/>
      <c r="C745" s="18"/>
      <c r="D745" s="18"/>
      <c r="E745" s="18"/>
      <c r="F745" s="18"/>
      <c r="G745" s="18"/>
    </row>
    <row r="746" spans="1:7" s="54" customFormat="1" x14ac:dyDescent="0.25">
      <c r="A746" s="18"/>
      <c r="C746" s="18"/>
      <c r="D746" s="18"/>
      <c r="E746" s="18"/>
      <c r="F746" s="18"/>
      <c r="G746" s="18"/>
    </row>
    <row r="747" spans="1:7" s="54" customFormat="1" x14ac:dyDescent="0.25">
      <c r="A747" s="18"/>
      <c r="C747" s="18"/>
      <c r="D747" s="18"/>
      <c r="E747" s="18"/>
      <c r="F747" s="18"/>
      <c r="G747" s="18"/>
    </row>
    <row r="748" spans="1:7" s="54" customFormat="1" x14ac:dyDescent="0.25">
      <c r="A748" s="18"/>
      <c r="C748" s="18"/>
      <c r="D748" s="18"/>
      <c r="E748" s="18"/>
      <c r="F748" s="18"/>
      <c r="G748" s="18"/>
    </row>
    <row r="749" spans="1:7" s="54" customFormat="1" x14ac:dyDescent="0.25">
      <c r="A749" s="18"/>
      <c r="C749" s="18"/>
      <c r="D749" s="18"/>
      <c r="E749" s="18"/>
      <c r="F749" s="18"/>
      <c r="G749" s="18"/>
    </row>
    <row r="750" spans="1:7" s="54" customFormat="1" x14ac:dyDescent="0.25">
      <c r="A750" s="18"/>
      <c r="C750" s="18"/>
      <c r="D750" s="18"/>
      <c r="E750" s="18"/>
      <c r="F750" s="18"/>
      <c r="G750" s="18"/>
    </row>
    <row r="751" spans="1:7" s="54" customFormat="1" x14ac:dyDescent="0.25">
      <c r="A751" s="18"/>
      <c r="C751" s="18"/>
      <c r="D751" s="18"/>
      <c r="E751" s="18"/>
      <c r="F751" s="18"/>
      <c r="G751" s="18"/>
    </row>
    <row r="752" spans="1:7" s="54" customFormat="1" x14ac:dyDescent="0.25">
      <c r="A752" s="18"/>
      <c r="C752" s="18"/>
      <c r="D752" s="18"/>
      <c r="E752" s="18"/>
      <c r="F752" s="18"/>
      <c r="G752" s="18"/>
    </row>
    <row r="753" spans="1:7" s="54" customFormat="1" x14ac:dyDescent="0.25">
      <c r="A753" s="18"/>
      <c r="C753" s="18"/>
      <c r="D753" s="18"/>
      <c r="E753" s="18"/>
      <c r="F753" s="18"/>
      <c r="G753" s="18"/>
    </row>
    <row r="754" spans="1:7" s="54" customFormat="1" x14ac:dyDescent="0.25">
      <c r="A754" s="18"/>
      <c r="C754" s="18"/>
      <c r="D754" s="18"/>
      <c r="E754" s="18"/>
      <c r="F754" s="18"/>
      <c r="G754" s="18"/>
    </row>
    <row r="755" spans="1:7" s="54" customFormat="1" x14ac:dyDescent="0.25">
      <c r="A755" s="18"/>
      <c r="C755" s="18"/>
      <c r="D755" s="18"/>
      <c r="E755" s="18"/>
      <c r="F755" s="18"/>
      <c r="G755" s="18"/>
    </row>
    <row r="756" spans="1:7" s="54" customFormat="1" x14ac:dyDescent="0.25">
      <c r="A756" s="18"/>
      <c r="C756" s="18"/>
      <c r="D756" s="18"/>
      <c r="E756" s="18"/>
      <c r="F756" s="18"/>
      <c r="G756" s="18"/>
    </row>
    <row r="757" spans="1:7" s="54" customFormat="1" x14ac:dyDescent="0.25">
      <c r="A757" s="18"/>
      <c r="C757" s="18"/>
      <c r="D757" s="18"/>
      <c r="E757" s="18"/>
      <c r="F757" s="18"/>
      <c r="G757" s="18"/>
    </row>
    <row r="758" spans="1:7" s="54" customFormat="1" x14ac:dyDescent="0.25">
      <c r="A758" s="18"/>
      <c r="C758" s="18"/>
      <c r="D758" s="18"/>
      <c r="E758" s="18"/>
      <c r="F758" s="18"/>
      <c r="G758" s="18"/>
    </row>
    <row r="759" spans="1:7" s="54" customFormat="1" x14ac:dyDescent="0.25">
      <c r="A759" s="18"/>
      <c r="C759" s="18"/>
      <c r="D759" s="18"/>
      <c r="E759" s="18"/>
      <c r="F759" s="18"/>
      <c r="G759" s="18"/>
    </row>
    <row r="760" spans="1:7" s="54" customFormat="1" x14ac:dyDescent="0.25">
      <c r="A760" s="18"/>
      <c r="C760" s="18"/>
      <c r="D760" s="18"/>
      <c r="E760" s="18"/>
      <c r="F760" s="18"/>
      <c r="G760" s="18"/>
    </row>
    <row r="761" spans="1:7" s="54" customFormat="1" x14ac:dyDescent="0.25">
      <c r="A761" s="18"/>
      <c r="C761" s="18"/>
      <c r="D761" s="18"/>
      <c r="E761" s="18"/>
      <c r="F761" s="18"/>
      <c r="G761" s="18"/>
    </row>
    <row r="762" spans="1:7" s="54" customFormat="1" x14ac:dyDescent="0.25">
      <c r="A762" s="18"/>
      <c r="C762" s="18"/>
      <c r="D762" s="18"/>
      <c r="E762" s="18"/>
      <c r="F762" s="18"/>
      <c r="G762" s="18"/>
    </row>
    <row r="763" spans="1:7" s="54" customFormat="1" x14ac:dyDescent="0.25">
      <c r="A763" s="18"/>
      <c r="C763" s="18"/>
      <c r="D763" s="18"/>
      <c r="E763" s="18"/>
      <c r="F763" s="18"/>
      <c r="G763" s="18"/>
    </row>
    <row r="764" spans="1:7" s="54" customFormat="1" x14ac:dyDescent="0.25">
      <c r="A764" s="18"/>
      <c r="C764" s="18"/>
      <c r="D764" s="18"/>
      <c r="E764" s="18"/>
      <c r="F764" s="18"/>
      <c r="G764" s="18"/>
    </row>
    <row r="765" spans="1:7" s="54" customFormat="1" x14ac:dyDescent="0.25">
      <c r="A765" s="18"/>
      <c r="C765" s="18"/>
      <c r="D765" s="18"/>
      <c r="E765" s="18"/>
      <c r="F765" s="18"/>
      <c r="G765" s="18"/>
    </row>
    <row r="766" spans="1:7" s="54" customFormat="1" x14ac:dyDescent="0.25">
      <c r="A766" s="18"/>
      <c r="C766" s="18"/>
      <c r="D766" s="18"/>
      <c r="E766" s="18"/>
      <c r="F766" s="18"/>
      <c r="G766" s="18"/>
    </row>
    <row r="767" spans="1:7" s="54" customFormat="1" x14ac:dyDescent="0.25">
      <c r="A767" s="18"/>
      <c r="C767" s="18"/>
      <c r="D767" s="18"/>
      <c r="E767" s="18"/>
      <c r="F767" s="18"/>
      <c r="G767" s="18"/>
    </row>
    <row r="768" spans="1:7" s="54" customFormat="1" x14ac:dyDescent="0.25">
      <c r="A768" s="18"/>
      <c r="C768" s="18"/>
      <c r="D768" s="18"/>
      <c r="E768" s="18"/>
      <c r="F768" s="18"/>
      <c r="G768" s="18"/>
    </row>
    <row r="769" spans="1:7" s="54" customFormat="1" x14ac:dyDescent="0.25">
      <c r="A769" s="18"/>
      <c r="C769" s="18"/>
      <c r="D769" s="18"/>
      <c r="E769" s="18"/>
      <c r="F769" s="18"/>
      <c r="G769" s="18"/>
    </row>
    <row r="770" spans="1:7" s="54" customFormat="1" x14ac:dyDescent="0.25">
      <c r="A770" s="18"/>
      <c r="C770" s="18"/>
      <c r="D770" s="18"/>
      <c r="E770" s="18"/>
      <c r="F770" s="18"/>
      <c r="G770" s="18"/>
    </row>
    <row r="771" spans="1:7" s="54" customFormat="1" x14ac:dyDescent="0.25">
      <c r="A771" s="18"/>
      <c r="C771" s="18"/>
      <c r="D771" s="18"/>
      <c r="E771" s="18"/>
      <c r="F771" s="18"/>
      <c r="G771" s="18"/>
    </row>
    <row r="772" spans="1:7" s="54" customFormat="1" x14ac:dyDescent="0.25">
      <c r="A772" s="18"/>
      <c r="C772" s="18"/>
      <c r="D772" s="18"/>
      <c r="E772" s="18"/>
      <c r="F772" s="18"/>
      <c r="G772" s="18"/>
    </row>
    <row r="773" spans="1:7" s="54" customFormat="1" x14ac:dyDescent="0.25">
      <c r="A773" s="18"/>
      <c r="C773" s="18"/>
      <c r="D773" s="18"/>
      <c r="E773" s="18"/>
      <c r="F773" s="18"/>
      <c r="G773" s="18"/>
    </row>
    <row r="774" spans="1:7" s="54" customFormat="1" x14ac:dyDescent="0.25">
      <c r="A774" s="18"/>
      <c r="C774" s="18"/>
      <c r="D774" s="18"/>
      <c r="E774" s="18"/>
      <c r="F774" s="18"/>
      <c r="G774" s="18"/>
    </row>
    <row r="775" spans="1:7" s="54" customFormat="1" x14ac:dyDescent="0.25">
      <c r="A775" s="18"/>
      <c r="C775" s="18"/>
      <c r="D775" s="18"/>
      <c r="E775" s="18"/>
      <c r="F775" s="18"/>
      <c r="G775" s="18"/>
    </row>
    <row r="776" spans="1:7" s="54" customFormat="1" x14ac:dyDescent="0.25">
      <c r="A776" s="18"/>
      <c r="C776" s="18"/>
      <c r="D776" s="18"/>
      <c r="E776" s="18"/>
      <c r="F776" s="18"/>
      <c r="G776" s="18"/>
    </row>
    <row r="777" spans="1:7" s="54" customFormat="1" x14ac:dyDescent="0.25">
      <c r="A777" s="18"/>
      <c r="C777" s="18"/>
      <c r="D777" s="18"/>
      <c r="E777" s="18"/>
      <c r="F777" s="18"/>
      <c r="G777" s="18"/>
    </row>
    <row r="778" spans="1:7" s="54" customFormat="1" x14ac:dyDescent="0.25">
      <c r="A778" s="18"/>
      <c r="C778" s="18"/>
      <c r="D778" s="18"/>
      <c r="E778" s="18"/>
      <c r="F778" s="18"/>
      <c r="G778" s="18"/>
    </row>
    <row r="779" spans="1:7" s="54" customFormat="1" x14ac:dyDescent="0.25">
      <c r="A779" s="18"/>
      <c r="C779" s="18"/>
      <c r="D779" s="18"/>
      <c r="E779" s="18"/>
      <c r="F779" s="18"/>
      <c r="G779" s="18"/>
    </row>
    <row r="780" spans="1:7" s="54" customFormat="1" x14ac:dyDescent="0.25">
      <c r="A780" s="18"/>
      <c r="C780" s="18"/>
      <c r="D780" s="18"/>
      <c r="E780" s="18"/>
      <c r="F780" s="18"/>
      <c r="G780" s="18"/>
    </row>
    <row r="781" spans="1:7" s="54" customFormat="1" x14ac:dyDescent="0.25">
      <c r="A781" s="18"/>
      <c r="C781" s="18"/>
      <c r="D781" s="18"/>
      <c r="E781" s="18"/>
      <c r="F781" s="18"/>
      <c r="G781" s="18"/>
    </row>
    <row r="782" spans="1:7" s="54" customFormat="1" x14ac:dyDescent="0.25">
      <c r="A782" s="18"/>
      <c r="C782" s="18"/>
      <c r="D782" s="18"/>
      <c r="E782" s="18"/>
      <c r="F782" s="18"/>
      <c r="G782" s="18"/>
    </row>
    <row r="783" spans="1:7" s="54" customFormat="1" x14ac:dyDescent="0.25">
      <c r="A783" s="18"/>
      <c r="C783" s="18"/>
      <c r="D783" s="18"/>
      <c r="E783" s="18"/>
      <c r="F783" s="18"/>
      <c r="G783" s="18"/>
    </row>
    <row r="784" spans="1:7" s="54" customFormat="1" x14ac:dyDescent="0.25">
      <c r="A784" s="18"/>
      <c r="C784" s="18"/>
      <c r="D784" s="18"/>
      <c r="E784" s="18"/>
      <c r="F784" s="18"/>
      <c r="G784" s="18"/>
    </row>
    <row r="785" spans="1:7" s="54" customFormat="1" x14ac:dyDescent="0.25">
      <c r="A785" s="18"/>
      <c r="C785" s="18"/>
      <c r="D785" s="18"/>
      <c r="E785" s="18"/>
      <c r="F785" s="18"/>
      <c r="G785" s="18"/>
    </row>
    <row r="786" spans="1:7" s="54" customFormat="1" x14ac:dyDescent="0.25">
      <c r="A786" s="18"/>
      <c r="C786" s="18"/>
      <c r="D786" s="18"/>
      <c r="E786" s="18"/>
      <c r="F786" s="18"/>
      <c r="G786" s="18"/>
    </row>
    <row r="787" spans="1:7" s="54" customFormat="1" x14ac:dyDescent="0.25">
      <c r="A787" s="18"/>
      <c r="C787" s="18"/>
      <c r="D787" s="18"/>
      <c r="E787" s="18"/>
      <c r="F787" s="18"/>
      <c r="G787" s="18"/>
    </row>
    <row r="788" spans="1:7" s="54" customFormat="1" x14ac:dyDescent="0.25">
      <c r="A788" s="18"/>
      <c r="C788" s="18"/>
      <c r="D788" s="18"/>
      <c r="E788" s="18"/>
      <c r="F788" s="18"/>
      <c r="G788" s="18"/>
    </row>
    <row r="789" spans="1:7" s="54" customFormat="1" x14ac:dyDescent="0.25">
      <c r="A789" s="18"/>
      <c r="C789" s="18"/>
      <c r="D789" s="18"/>
      <c r="E789" s="18"/>
      <c r="F789" s="18"/>
      <c r="G789" s="18"/>
    </row>
    <row r="790" spans="1:7" s="54" customFormat="1" x14ac:dyDescent="0.25">
      <c r="A790" s="18"/>
      <c r="C790" s="18"/>
      <c r="D790" s="18"/>
      <c r="E790" s="18"/>
      <c r="F790" s="18"/>
      <c r="G790" s="18"/>
    </row>
    <row r="791" spans="1:7" s="54" customFormat="1" x14ac:dyDescent="0.25">
      <c r="A791" s="18"/>
      <c r="C791" s="18"/>
      <c r="D791" s="18"/>
      <c r="E791" s="18"/>
      <c r="F791" s="18"/>
      <c r="G791" s="18"/>
    </row>
    <row r="792" spans="1:7" s="54" customFormat="1" x14ac:dyDescent="0.25">
      <c r="A792" s="18"/>
      <c r="C792" s="18"/>
      <c r="D792" s="18"/>
      <c r="E792" s="18"/>
      <c r="F792" s="18"/>
      <c r="G792" s="18"/>
    </row>
    <row r="793" spans="1:7" s="54" customFormat="1" x14ac:dyDescent="0.25">
      <c r="A793" s="18"/>
      <c r="C793" s="18"/>
      <c r="D793" s="18"/>
      <c r="E793" s="18"/>
      <c r="F793" s="18"/>
      <c r="G793" s="18"/>
    </row>
    <row r="794" spans="1:7" s="54" customFormat="1" x14ac:dyDescent="0.25">
      <c r="A794" s="18"/>
      <c r="C794" s="18"/>
      <c r="D794" s="18"/>
      <c r="E794" s="18"/>
      <c r="F794" s="18"/>
      <c r="G794" s="18"/>
    </row>
    <row r="795" spans="1:7" s="54" customFormat="1" x14ac:dyDescent="0.25">
      <c r="A795" s="18"/>
      <c r="C795" s="18"/>
      <c r="D795" s="18"/>
      <c r="E795" s="18"/>
      <c r="F795" s="18"/>
      <c r="G795" s="18"/>
    </row>
    <row r="796" spans="1:7" s="54" customFormat="1" x14ac:dyDescent="0.25">
      <c r="A796" s="18"/>
      <c r="C796" s="18"/>
      <c r="D796" s="18"/>
      <c r="E796" s="18"/>
      <c r="F796" s="18"/>
      <c r="G796" s="18"/>
    </row>
    <row r="797" spans="1:7" s="54" customFormat="1" x14ac:dyDescent="0.25">
      <c r="A797" s="18"/>
      <c r="C797" s="18"/>
      <c r="D797" s="18"/>
      <c r="E797" s="18"/>
      <c r="F797" s="18"/>
      <c r="G797" s="18"/>
    </row>
    <row r="798" spans="1:7" s="54" customFormat="1" x14ac:dyDescent="0.25">
      <c r="A798" s="18"/>
      <c r="C798" s="18"/>
      <c r="D798" s="18"/>
      <c r="E798" s="18"/>
      <c r="F798" s="18"/>
      <c r="G798" s="18"/>
    </row>
    <row r="799" spans="1:7" s="54" customFormat="1" x14ac:dyDescent="0.25">
      <c r="A799" s="18"/>
      <c r="C799" s="18"/>
      <c r="D799" s="18"/>
      <c r="E799" s="18"/>
      <c r="F799" s="18"/>
      <c r="G799" s="18"/>
    </row>
    <row r="800" spans="1:7" s="54" customFormat="1" x14ac:dyDescent="0.25">
      <c r="A800" s="18"/>
      <c r="C800" s="18"/>
      <c r="D800" s="18"/>
      <c r="E800" s="18"/>
      <c r="F800" s="18"/>
      <c r="G800" s="18"/>
    </row>
    <row r="801" spans="1:7" s="54" customFormat="1" x14ac:dyDescent="0.25">
      <c r="A801" s="18"/>
      <c r="C801" s="18"/>
      <c r="D801" s="18"/>
      <c r="E801" s="18"/>
      <c r="F801" s="18"/>
      <c r="G801" s="18"/>
    </row>
    <row r="802" spans="1:7" s="54" customFormat="1" x14ac:dyDescent="0.25">
      <c r="A802" s="18"/>
      <c r="C802" s="18"/>
      <c r="D802" s="18"/>
      <c r="E802" s="18"/>
      <c r="F802" s="18"/>
      <c r="G802" s="18"/>
    </row>
    <row r="803" spans="1:7" s="54" customFormat="1" x14ac:dyDescent="0.25">
      <c r="A803" s="18"/>
      <c r="C803" s="18"/>
      <c r="D803" s="18"/>
      <c r="E803" s="18"/>
      <c r="F803" s="18"/>
      <c r="G803" s="18"/>
    </row>
    <row r="804" spans="1:7" s="54" customFormat="1" x14ac:dyDescent="0.25">
      <c r="A804" s="18"/>
      <c r="C804" s="18"/>
      <c r="D804" s="18"/>
      <c r="E804" s="18"/>
      <c r="F804" s="18"/>
      <c r="G804" s="18"/>
    </row>
    <row r="805" spans="1:7" s="54" customFormat="1" x14ac:dyDescent="0.25">
      <c r="A805" s="18"/>
      <c r="C805" s="18"/>
      <c r="D805" s="18"/>
      <c r="E805" s="18"/>
      <c r="F805" s="18"/>
      <c r="G805" s="18"/>
    </row>
    <row r="806" spans="1:7" s="54" customFormat="1" x14ac:dyDescent="0.25">
      <c r="A806" s="18"/>
      <c r="C806" s="18"/>
      <c r="D806" s="18"/>
      <c r="E806" s="18"/>
      <c r="F806" s="18"/>
      <c r="G806" s="18"/>
    </row>
    <row r="807" spans="1:7" s="54" customFormat="1" x14ac:dyDescent="0.25">
      <c r="A807" s="18"/>
      <c r="C807" s="18"/>
      <c r="D807" s="18"/>
      <c r="E807" s="18"/>
      <c r="F807" s="18"/>
      <c r="G807" s="18"/>
    </row>
    <row r="808" spans="1:7" s="54" customFormat="1" x14ac:dyDescent="0.25">
      <c r="A808" s="18"/>
      <c r="C808" s="18"/>
      <c r="D808" s="18"/>
      <c r="E808" s="18"/>
      <c r="F808" s="18"/>
      <c r="G808" s="18"/>
    </row>
    <row r="809" spans="1:7" s="54" customFormat="1" x14ac:dyDescent="0.25">
      <c r="A809" s="18"/>
      <c r="C809" s="18"/>
      <c r="D809" s="18"/>
      <c r="E809" s="18"/>
      <c r="F809" s="18"/>
      <c r="G809" s="18"/>
    </row>
    <row r="810" spans="1:7" s="54" customFormat="1" x14ac:dyDescent="0.25">
      <c r="A810" s="18"/>
      <c r="C810" s="18"/>
      <c r="D810" s="18"/>
      <c r="E810" s="18"/>
      <c r="F810" s="18"/>
      <c r="G810" s="18"/>
    </row>
    <row r="811" spans="1:7" s="54" customFormat="1" x14ac:dyDescent="0.25">
      <c r="A811" s="18"/>
      <c r="C811" s="18"/>
      <c r="D811" s="18"/>
      <c r="E811" s="18"/>
      <c r="F811" s="18"/>
      <c r="G811" s="18"/>
    </row>
    <row r="812" spans="1:7" s="54" customFormat="1" x14ac:dyDescent="0.25">
      <c r="A812" s="18"/>
      <c r="C812" s="18"/>
      <c r="D812" s="18"/>
      <c r="E812" s="18"/>
      <c r="F812" s="18"/>
      <c r="G812" s="18"/>
    </row>
    <row r="813" spans="1:7" s="54" customFormat="1" x14ac:dyDescent="0.25">
      <c r="A813" s="18"/>
      <c r="C813" s="18"/>
      <c r="D813" s="18"/>
      <c r="E813" s="18"/>
      <c r="F813" s="18"/>
      <c r="G813" s="18"/>
    </row>
    <row r="814" spans="1:7" s="54" customFormat="1" x14ac:dyDescent="0.25">
      <c r="A814" s="18"/>
      <c r="C814" s="18"/>
      <c r="D814" s="18"/>
      <c r="E814" s="18"/>
      <c r="F814" s="18"/>
      <c r="G814" s="18"/>
    </row>
    <row r="815" spans="1:7" s="54" customFormat="1" x14ac:dyDescent="0.25">
      <c r="A815" s="18"/>
      <c r="C815" s="18"/>
      <c r="D815" s="18"/>
      <c r="E815" s="18"/>
      <c r="F815" s="18"/>
      <c r="G815" s="18"/>
    </row>
    <row r="816" spans="1:7" s="54" customFormat="1" x14ac:dyDescent="0.25">
      <c r="A816" s="18"/>
      <c r="C816" s="18"/>
      <c r="D816" s="18"/>
      <c r="E816" s="18"/>
      <c r="F816" s="18"/>
      <c r="G816" s="18"/>
    </row>
    <row r="817" spans="1:7" s="54" customFormat="1" x14ac:dyDescent="0.25">
      <c r="A817" s="18"/>
      <c r="C817" s="18"/>
      <c r="D817" s="18"/>
      <c r="E817" s="18"/>
      <c r="F817" s="18"/>
      <c r="G817" s="18"/>
    </row>
    <row r="818" spans="1:7" s="54" customFormat="1" x14ac:dyDescent="0.25">
      <c r="A818" s="18"/>
      <c r="C818" s="18"/>
      <c r="D818" s="18"/>
      <c r="E818" s="18"/>
      <c r="F818" s="18"/>
      <c r="G818" s="18"/>
    </row>
    <row r="819" spans="1:7" s="54" customFormat="1" x14ac:dyDescent="0.25">
      <c r="A819" s="18"/>
      <c r="C819" s="18"/>
      <c r="D819" s="18"/>
      <c r="E819" s="18"/>
      <c r="F819" s="18"/>
      <c r="G819" s="18"/>
    </row>
    <row r="820" spans="1:7" s="54" customFormat="1" x14ac:dyDescent="0.25">
      <c r="A820" s="18"/>
      <c r="C820" s="18"/>
      <c r="D820" s="18"/>
      <c r="E820" s="18"/>
      <c r="F820" s="18"/>
      <c r="G820" s="18"/>
    </row>
    <row r="821" spans="1:7" s="54" customFormat="1" x14ac:dyDescent="0.25">
      <c r="A821" s="18"/>
      <c r="C821" s="18"/>
      <c r="D821" s="18"/>
      <c r="E821" s="18"/>
      <c r="F821" s="18"/>
      <c r="G821" s="18"/>
    </row>
    <row r="822" spans="1:7" s="54" customFormat="1" x14ac:dyDescent="0.25">
      <c r="A822" s="18"/>
      <c r="C822" s="18"/>
      <c r="D822" s="18"/>
      <c r="E822" s="18"/>
      <c r="F822" s="18"/>
      <c r="G822" s="18"/>
    </row>
    <row r="823" spans="1:7" s="54" customFormat="1" x14ac:dyDescent="0.25">
      <c r="A823" s="18"/>
      <c r="C823" s="18"/>
      <c r="D823" s="18"/>
      <c r="E823" s="18"/>
      <c r="F823" s="18"/>
      <c r="G823" s="18"/>
    </row>
    <row r="824" spans="1:7" s="54" customFormat="1" x14ac:dyDescent="0.25">
      <c r="A824" s="18"/>
      <c r="C824" s="18"/>
      <c r="D824" s="18"/>
      <c r="E824" s="18"/>
      <c r="F824" s="18"/>
      <c r="G824" s="18"/>
    </row>
    <row r="825" spans="1:7" s="54" customFormat="1" x14ac:dyDescent="0.25">
      <c r="A825" s="18"/>
      <c r="C825" s="18"/>
      <c r="D825" s="18"/>
      <c r="E825" s="18"/>
      <c r="F825" s="18"/>
      <c r="G825" s="18"/>
    </row>
    <row r="826" spans="1:7" s="54" customFormat="1" x14ac:dyDescent="0.25">
      <c r="A826" s="18"/>
      <c r="C826" s="18"/>
      <c r="D826" s="18"/>
      <c r="E826" s="18"/>
      <c r="F826" s="18"/>
      <c r="G826" s="18"/>
    </row>
    <row r="827" spans="1:7" s="54" customFormat="1" x14ac:dyDescent="0.25">
      <c r="A827" s="18"/>
      <c r="C827" s="18"/>
      <c r="D827" s="18"/>
      <c r="E827" s="18"/>
      <c r="F827" s="18"/>
      <c r="G827" s="18"/>
    </row>
    <row r="828" spans="1:7" s="54" customFormat="1" x14ac:dyDescent="0.25">
      <c r="A828" s="18"/>
      <c r="C828" s="18"/>
      <c r="D828" s="18"/>
      <c r="E828" s="18"/>
      <c r="F828" s="18"/>
      <c r="G828" s="18"/>
    </row>
    <row r="829" spans="1:7" s="54" customFormat="1" x14ac:dyDescent="0.25">
      <c r="A829" s="18"/>
      <c r="C829" s="18"/>
      <c r="D829" s="18"/>
      <c r="E829" s="18"/>
      <c r="F829" s="18"/>
      <c r="G829" s="18"/>
    </row>
    <row r="830" spans="1:7" s="54" customFormat="1" x14ac:dyDescent="0.25">
      <c r="A830" s="18"/>
      <c r="C830" s="18"/>
      <c r="D830" s="18"/>
      <c r="E830" s="18"/>
      <c r="F830" s="18"/>
      <c r="G830" s="18"/>
    </row>
    <row r="831" spans="1:7" s="54" customFormat="1" x14ac:dyDescent="0.25">
      <c r="A831" s="18"/>
      <c r="C831" s="18"/>
      <c r="D831" s="18"/>
      <c r="E831" s="18"/>
      <c r="F831" s="18"/>
      <c r="G831" s="18"/>
    </row>
    <row r="832" spans="1:7" s="54" customFormat="1" x14ac:dyDescent="0.25">
      <c r="A832" s="18"/>
      <c r="C832" s="18"/>
      <c r="D832" s="18"/>
      <c r="E832" s="18"/>
      <c r="F832" s="18"/>
      <c r="G832" s="18"/>
    </row>
    <row r="833" spans="1:7" s="54" customFormat="1" x14ac:dyDescent="0.25">
      <c r="A833" s="18"/>
      <c r="C833" s="18"/>
      <c r="D833" s="18"/>
      <c r="E833" s="18"/>
      <c r="F833" s="18"/>
      <c r="G833" s="18"/>
    </row>
    <row r="834" spans="1:7" s="54" customFormat="1" x14ac:dyDescent="0.25">
      <c r="A834" s="18"/>
      <c r="C834" s="18"/>
      <c r="D834" s="18"/>
      <c r="E834" s="18"/>
      <c r="F834" s="18"/>
      <c r="G834" s="18"/>
    </row>
    <row r="835" spans="1:7" s="54" customFormat="1" x14ac:dyDescent="0.25">
      <c r="A835" s="18"/>
      <c r="C835" s="18"/>
      <c r="D835" s="18"/>
      <c r="E835" s="18"/>
      <c r="F835" s="18"/>
      <c r="G835" s="18"/>
    </row>
    <row r="836" spans="1:7" s="54" customFormat="1" x14ac:dyDescent="0.25">
      <c r="A836" s="18"/>
      <c r="C836" s="18"/>
      <c r="D836" s="18"/>
      <c r="E836" s="18"/>
      <c r="F836" s="18"/>
      <c r="G836" s="18"/>
    </row>
    <row r="837" spans="1:7" s="54" customFormat="1" x14ac:dyDescent="0.25">
      <c r="A837" s="18"/>
      <c r="C837" s="18"/>
      <c r="D837" s="18"/>
      <c r="E837" s="18"/>
      <c r="F837" s="18"/>
      <c r="G837" s="18"/>
    </row>
    <row r="838" spans="1:7" s="54" customFormat="1" x14ac:dyDescent="0.25">
      <c r="A838" s="18"/>
      <c r="C838" s="18"/>
      <c r="D838" s="18"/>
      <c r="E838" s="18"/>
      <c r="F838" s="18"/>
      <c r="G838" s="18"/>
    </row>
    <row r="839" spans="1:7" s="54" customFormat="1" x14ac:dyDescent="0.25">
      <c r="A839" s="18"/>
      <c r="C839" s="18"/>
      <c r="D839" s="18"/>
      <c r="E839" s="18"/>
      <c r="F839" s="18"/>
      <c r="G839" s="18"/>
    </row>
    <row r="840" spans="1:7" s="54" customFormat="1" x14ac:dyDescent="0.25">
      <c r="A840" s="18"/>
      <c r="C840" s="18"/>
      <c r="D840" s="18"/>
      <c r="E840" s="18"/>
      <c r="F840" s="18"/>
      <c r="G840" s="18"/>
    </row>
    <row r="841" spans="1:7" s="54" customFormat="1" x14ac:dyDescent="0.25">
      <c r="A841" s="18"/>
      <c r="C841" s="18"/>
      <c r="D841" s="18"/>
      <c r="E841" s="18"/>
      <c r="F841" s="18"/>
      <c r="G841" s="18"/>
    </row>
    <row r="842" spans="1:7" s="54" customFormat="1" x14ac:dyDescent="0.25">
      <c r="A842" s="18"/>
      <c r="C842" s="18"/>
      <c r="D842" s="18"/>
      <c r="E842" s="18"/>
      <c r="F842" s="18"/>
      <c r="G842" s="18"/>
    </row>
    <row r="843" spans="1:7" s="54" customFormat="1" x14ac:dyDescent="0.25">
      <c r="A843" s="18"/>
      <c r="C843" s="18"/>
      <c r="D843" s="18"/>
      <c r="E843" s="18"/>
      <c r="F843" s="18"/>
      <c r="G843" s="18"/>
    </row>
    <row r="844" spans="1:7" s="54" customFormat="1" x14ac:dyDescent="0.25">
      <c r="A844" s="18"/>
      <c r="C844" s="18"/>
      <c r="D844" s="18"/>
      <c r="E844" s="18"/>
      <c r="F844" s="18"/>
      <c r="G844" s="18"/>
    </row>
    <row r="845" spans="1:7" s="54" customFormat="1" x14ac:dyDescent="0.25">
      <c r="A845" s="18"/>
      <c r="C845" s="18"/>
      <c r="D845" s="18"/>
      <c r="E845" s="18"/>
      <c r="F845" s="18"/>
      <c r="G845" s="18"/>
    </row>
    <row r="846" spans="1:7" s="54" customFormat="1" x14ac:dyDescent="0.25">
      <c r="A846" s="18"/>
      <c r="C846" s="18"/>
      <c r="D846" s="18"/>
      <c r="E846" s="18"/>
      <c r="F846" s="18"/>
      <c r="G846" s="18"/>
    </row>
    <row r="847" spans="1:7" s="54" customFormat="1" x14ac:dyDescent="0.25">
      <c r="A847" s="18"/>
      <c r="C847" s="18"/>
      <c r="D847" s="18"/>
      <c r="E847" s="18"/>
      <c r="F847" s="18"/>
      <c r="G847" s="18"/>
    </row>
    <row r="848" spans="1:7" s="54" customFormat="1" x14ac:dyDescent="0.25">
      <c r="A848" s="18"/>
      <c r="C848" s="18"/>
      <c r="D848" s="18"/>
      <c r="E848" s="18"/>
      <c r="F848" s="18"/>
      <c r="G848" s="18"/>
    </row>
    <row r="849" spans="1:7" s="54" customFormat="1" x14ac:dyDescent="0.25">
      <c r="A849" s="18"/>
      <c r="C849" s="18"/>
      <c r="D849" s="18"/>
      <c r="E849" s="18"/>
      <c r="F849" s="18"/>
      <c r="G849" s="18"/>
    </row>
    <row r="850" spans="1:7" s="54" customFormat="1" x14ac:dyDescent="0.25">
      <c r="A850" s="18"/>
      <c r="C850" s="18"/>
      <c r="D850" s="18"/>
      <c r="E850" s="18"/>
      <c r="F850" s="18"/>
      <c r="G850" s="18"/>
    </row>
    <row r="851" spans="1:7" s="54" customFormat="1" x14ac:dyDescent="0.25">
      <c r="A851" s="18"/>
      <c r="C851" s="18"/>
      <c r="D851" s="18"/>
      <c r="E851" s="18"/>
      <c r="F851" s="18"/>
      <c r="G851" s="18"/>
    </row>
    <row r="852" spans="1:7" s="54" customFormat="1" x14ac:dyDescent="0.25">
      <c r="A852" s="18"/>
      <c r="C852" s="18"/>
      <c r="D852" s="18"/>
      <c r="E852" s="18"/>
      <c r="F852" s="18"/>
      <c r="G852" s="18"/>
    </row>
    <row r="853" spans="1:7" s="54" customFormat="1" x14ac:dyDescent="0.25">
      <c r="A853" s="18"/>
      <c r="C853" s="18"/>
      <c r="D853" s="18"/>
      <c r="E853" s="18"/>
      <c r="F853" s="18"/>
      <c r="G853" s="18"/>
    </row>
    <row r="854" spans="1:7" s="54" customFormat="1" x14ac:dyDescent="0.25">
      <c r="A854" s="18"/>
      <c r="C854" s="18"/>
      <c r="D854" s="18"/>
      <c r="E854" s="18"/>
      <c r="F854" s="18"/>
      <c r="G854" s="18"/>
    </row>
    <row r="855" spans="1:7" s="54" customFormat="1" x14ac:dyDescent="0.25">
      <c r="A855" s="18"/>
      <c r="C855" s="18"/>
      <c r="D855" s="18"/>
      <c r="E855" s="18"/>
      <c r="F855" s="18"/>
      <c r="G855" s="18"/>
    </row>
    <row r="856" spans="1:7" s="54" customFormat="1" x14ac:dyDescent="0.25">
      <c r="A856" s="18"/>
      <c r="C856" s="18"/>
      <c r="D856" s="18"/>
      <c r="E856" s="18"/>
      <c r="F856" s="18"/>
      <c r="G856" s="18"/>
    </row>
    <row r="857" spans="1:7" s="54" customFormat="1" x14ac:dyDescent="0.25">
      <c r="A857" s="18"/>
      <c r="C857" s="18"/>
      <c r="D857" s="18"/>
      <c r="E857" s="18"/>
      <c r="F857" s="18"/>
      <c r="G857" s="18"/>
    </row>
    <row r="858" spans="1:7" s="54" customFormat="1" x14ac:dyDescent="0.25">
      <c r="A858" s="18"/>
      <c r="C858" s="18"/>
      <c r="D858" s="18"/>
      <c r="E858" s="18"/>
      <c r="F858" s="18"/>
      <c r="G858" s="18"/>
    </row>
    <row r="859" spans="1:7" s="54" customFormat="1" x14ac:dyDescent="0.25">
      <c r="A859" s="18"/>
      <c r="C859" s="18"/>
      <c r="D859" s="18"/>
      <c r="E859" s="18"/>
      <c r="F859" s="18"/>
      <c r="G859" s="18"/>
    </row>
    <row r="860" spans="1:7" s="54" customFormat="1" x14ac:dyDescent="0.25">
      <c r="A860" s="18"/>
      <c r="C860" s="18"/>
      <c r="D860" s="18"/>
      <c r="E860" s="18"/>
      <c r="F860" s="18"/>
      <c r="G860" s="18"/>
    </row>
    <row r="861" spans="1:7" s="54" customFormat="1" x14ac:dyDescent="0.25">
      <c r="A861" s="18"/>
      <c r="C861" s="18"/>
      <c r="D861" s="18"/>
      <c r="E861" s="18"/>
      <c r="F861" s="18"/>
      <c r="G861" s="18"/>
    </row>
    <row r="862" spans="1:7" s="54" customFormat="1" x14ac:dyDescent="0.25">
      <c r="A862" s="18"/>
      <c r="C862" s="18"/>
      <c r="D862" s="18"/>
      <c r="E862" s="18"/>
      <c r="F862" s="18"/>
      <c r="G862" s="18"/>
    </row>
    <row r="863" spans="1:7" s="54" customFormat="1" x14ac:dyDescent="0.25">
      <c r="A863" s="18"/>
      <c r="C863" s="18"/>
      <c r="D863" s="18"/>
      <c r="E863" s="18"/>
      <c r="F863" s="18"/>
      <c r="G863" s="18"/>
    </row>
    <row r="864" spans="1:7" s="54" customFormat="1" x14ac:dyDescent="0.25">
      <c r="A864" s="18"/>
      <c r="C864" s="18"/>
      <c r="D864" s="18"/>
      <c r="E864" s="18"/>
      <c r="F864" s="18"/>
      <c r="G864" s="18"/>
    </row>
    <row r="865" spans="1:7" s="54" customFormat="1" x14ac:dyDescent="0.25">
      <c r="A865" s="18"/>
      <c r="C865" s="18"/>
      <c r="D865" s="18"/>
      <c r="E865" s="18"/>
      <c r="F865" s="18"/>
      <c r="G865" s="18"/>
    </row>
    <row r="866" spans="1:7" s="54" customFormat="1" x14ac:dyDescent="0.25">
      <c r="A866" s="18"/>
      <c r="C866" s="18"/>
      <c r="D866" s="18"/>
      <c r="E866" s="18"/>
      <c r="F866" s="18"/>
      <c r="G866" s="18"/>
    </row>
    <row r="867" spans="1:7" s="54" customFormat="1" x14ac:dyDescent="0.25">
      <c r="A867" s="18"/>
      <c r="C867" s="18"/>
      <c r="D867" s="18"/>
      <c r="E867" s="18"/>
      <c r="F867" s="18"/>
      <c r="G867" s="18"/>
    </row>
    <row r="868" spans="1:7" s="54" customFormat="1" x14ac:dyDescent="0.25">
      <c r="A868" s="18"/>
      <c r="C868" s="18"/>
      <c r="D868" s="18"/>
      <c r="E868" s="18"/>
      <c r="F868" s="18"/>
      <c r="G868" s="18"/>
    </row>
    <row r="869" spans="1:7" s="54" customFormat="1" x14ac:dyDescent="0.25">
      <c r="A869" s="18"/>
      <c r="C869" s="18"/>
      <c r="D869" s="18"/>
      <c r="E869" s="18"/>
      <c r="F869" s="18"/>
      <c r="G869" s="18"/>
    </row>
    <row r="870" spans="1:7" s="54" customFormat="1" x14ac:dyDescent="0.25">
      <c r="A870" s="18"/>
      <c r="C870" s="18"/>
      <c r="D870" s="18"/>
      <c r="E870" s="18"/>
      <c r="F870" s="18"/>
      <c r="G870" s="18"/>
    </row>
    <row r="871" spans="1:7" s="54" customFormat="1" x14ac:dyDescent="0.25">
      <c r="A871" s="18"/>
      <c r="C871" s="18"/>
      <c r="D871" s="18"/>
      <c r="E871" s="18"/>
      <c r="F871" s="18"/>
      <c r="G871" s="18"/>
    </row>
    <row r="872" spans="1:7" s="54" customFormat="1" x14ac:dyDescent="0.25">
      <c r="A872" s="18"/>
      <c r="C872" s="18"/>
      <c r="D872" s="18"/>
      <c r="E872" s="18"/>
      <c r="F872" s="18"/>
      <c r="G872" s="18"/>
    </row>
    <row r="873" spans="1:7" s="54" customFormat="1" x14ac:dyDescent="0.25">
      <c r="A873" s="18"/>
      <c r="C873" s="18"/>
      <c r="D873" s="18"/>
      <c r="E873" s="18"/>
      <c r="F873" s="18"/>
      <c r="G873" s="18"/>
    </row>
    <row r="874" spans="1:7" s="54" customFormat="1" x14ac:dyDescent="0.25">
      <c r="A874" s="18"/>
      <c r="C874" s="18"/>
      <c r="D874" s="18"/>
      <c r="E874" s="18"/>
      <c r="F874" s="18"/>
      <c r="G874" s="18"/>
    </row>
    <row r="875" spans="1:7" s="54" customFormat="1" x14ac:dyDescent="0.25">
      <c r="A875" s="18"/>
      <c r="C875" s="18"/>
      <c r="D875" s="18"/>
      <c r="E875" s="18"/>
      <c r="F875" s="18"/>
      <c r="G875" s="18"/>
    </row>
    <row r="876" spans="1:7" s="54" customFormat="1" x14ac:dyDescent="0.25">
      <c r="A876" s="18"/>
      <c r="C876" s="18"/>
      <c r="D876" s="18"/>
      <c r="E876" s="18"/>
      <c r="F876" s="18"/>
      <c r="G876" s="18"/>
    </row>
    <row r="877" spans="1:7" s="54" customFormat="1" x14ac:dyDescent="0.25">
      <c r="A877" s="18"/>
      <c r="C877" s="18"/>
      <c r="D877" s="18"/>
      <c r="E877" s="18"/>
      <c r="F877" s="18"/>
      <c r="G877" s="18"/>
    </row>
    <row r="878" spans="1:7" s="54" customFormat="1" x14ac:dyDescent="0.25">
      <c r="A878" s="18"/>
      <c r="C878" s="18"/>
      <c r="D878" s="18"/>
      <c r="E878" s="18"/>
      <c r="F878" s="18"/>
      <c r="G878" s="18"/>
    </row>
    <row r="879" spans="1:7" s="54" customFormat="1" x14ac:dyDescent="0.25">
      <c r="A879" s="18"/>
      <c r="C879" s="18"/>
      <c r="D879" s="18"/>
      <c r="E879" s="18"/>
      <c r="F879" s="18"/>
      <c r="G879" s="18"/>
    </row>
    <row r="880" spans="1:7" s="54" customFormat="1" x14ac:dyDescent="0.25">
      <c r="A880" s="18"/>
      <c r="C880" s="18"/>
      <c r="D880" s="18"/>
      <c r="E880" s="18"/>
      <c r="F880" s="18"/>
      <c r="G880" s="18"/>
    </row>
    <row r="881" spans="1:7" s="54" customFormat="1" x14ac:dyDescent="0.25">
      <c r="A881" s="18"/>
      <c r="C881" s="18"/>
      <c r="D881" s="18"/>
      <c r="E881" s="18"/>
      <c r="F881" s="18"/>
      <c r="G881" s="18"/>
    </row>
    <row r="882" spans="1:7" s="54" customFormat="1" x14ac:dyDescent="0.25">
      <c r="A882" s="18"/>
      <c r="C882" s="18"/>
      <c r="D882" s="18"/>
      <c r="E882" s="18"/>
      <c r="F882" s="18"/>
      <c r="G882" s="18"/>
    </row>
    <row r="883" spans="1:7" s="54" customFormat="1" x14ac:dyDescent="0.25">
      <c r="A883" s="18"/>
      <c r="C883" s="18"/>
      <c r="D883" s="18"/>
      <c r="E883" s="18"/>
      <c r="F883" s="18"/>
      <c r="G883" s="18"/>
    </row>
    <row r="884" spans="1:7" s="54" customFormat="1" x14ac:dyDescent="0.25">
      <c r="A884" s="18"/>
      <c r="C884" s="18"/>
      <c r="D884" s="18"/>
      <c r="E884" s="18"/>
      <c r="F884" s="18"/>
      <c r="G884" s="18"/>
    </row>
    <row r="885" spans="1:7" s="54" customFormat="1" x14ac:dyDescent="0.25">
      <c r="A885" s="18"/>
      <c r="C885" s="18"/>
      <c r="D885" s="18"/>
      <c r="E885" s="18"/>
      <c r="F885" s="18"/>
      <c r="G885" s="18"/>
    </row>
    <row r="886" spans="1:7" s="54" customFormat="1" x14ac:dyDescent="0.25">
      <c r="A886" s="18"/>
      <c r="C886" s="18"/>
      <c r="D886" s="18"/>
      <c r="E886" s="18"/>
      <c r="F886" s="18"/>
      <c r="G886" s="18"/>
    </row>
    <row r="887" spans="1:7" s="54" customFormat="1" x14ac:dyDescent="0.25">
      <c r="A887" s="18"/>
      <c r="C887" s="18"/>
      <c r="D887" s="18"/>
      <c r="E887" s="18"/>
      <c r="F887" s="18"/>
      <c r="G887" s="18"/>
    </row>
    <row r="888" spans="1:7" s="54" customFormat="1" x14ac:dyDescent="0.25">
      <c r="A888" s="18"/>
      <c r="C888" s="18"/>
      <c r="D888" s="18"/>
      <c r="E888" s="18"/>
      <c r="F888" s="18"/>
      <c r="G888" s="18"/>
    </row>
    <row r="889" spans="1:7" s="54" customFormat="1" x14ac:dyDescent="0.25">
      <c r="A889" s="18"/>
      <c r="C889" s="18"/>
      <c r="D889" s="18"/>
      <c r="E889" s="18"/>
      <c r="F889" s="18"/>
      <c r="G889" s="18"/>
    </row>
    <row r="890" spans="1:7" s="54" customFormat="1" x14ac:dyDescent="0.25">
      <c r="A890" s="18"/>
      <c r="C890" s="18"/>
      <c r="D890" s="18"/>
      <c r="E890" s="18"/>
      <c r="F890" s="18"/>
      <c r="G890" s="18"/>
    </row>
    <row r="891" spans="1:7" s="54" customFormat="1" x14ac:dyDescent="0.25">
      <c r="A891" s="18"/>
      <c r="C891" s="18"/>
      <c r="D891" s="18"/>
      <c r="E891" s="18"/>
      <c r="F891" s="18"/>
      <c r="G891" s="18"/>
    </row>
    <row r="892" spans="1:7" s="54" customFormat="1" x14ac:dyDescent="0.25">
      <c r="A892" s="18"/>
      <c r="C892" s="18"/>
      <c r="D892" s="18"/>
      <c r="E892" s="18"/>
      <c r="F892" s="18"/>
      <c r="G892" s="18"/>
    </row>
    <row r="893" spans="1:7" s="54" customFormat="1" x14ac:dyDescent="0.25">
      <c r="A893" s="18"/>
      <c r="C893" s="18"/>
      <c r="D893" s="18"/>
      <c r="E893" s="18"/>
      <c r="F893" s="18"/>
      <c r="G893" s="18"/>
    </row>
    <row r="894" spans="1:7" s="54" customFormat="1" x14ac:dyDescent="0.25">
      <c r="A894" s="18"/>
      <c r="C894" s="18"/>
      <c r="D894" s="18"/>
      <c r="E894" s="18"/>
      <c r="F894" s="18"/>
      <c r="G894" s="18"/>
    </row>
    <row r="895" spans="1:7" s="54" customFormat="1" x14ac:dyDescent="0.25">
      <c r="A895" s="18"/>
      <c r="C895" s="18"/>
      <c r="D895" s="18"/>
      <c r="E895" s="18"/>
      <c r="F895" s="18"/>
      <c r="G895" s="18"/>
    </row>
    <row r="896" spans="1:7" s="54" customFormat="1" x14ac:dyDescent="0.25">
      <c r="A896" s="18"/>
      <c r="C896" s="18"/>
      <c r="D896" s="18"/>
      <c r="E896" s="18"/>
      <c r="F896" s="18"/>
      <c r="G896" s="18"/>
    </row>
    <row r="897" spans="1:7" s="54" customFormat="1" x14ac:dyDescent="0.25">
      <c r="A897" s="18"/>
      <c r="C897" s="18"/>
      <c r="D897" s="18"/>
      <c r="E897" s="18"/>
      <c r="F897" s="18"/>
      <c r="G897" s="18"/>
    </row>
    <row r="898" spans="1:7" s="54" customFormat="1" x14ac:dyDescent="0.25">
      <c r="A898" s="18"/>
      <c r="C898" s="18"/>
      <c r="D898" s="18"/>
      <c r="E898" s="18"/>
      <c r="F898" s="18"/>
      <c r="G898" s="18"/>
    </row>
    <row r="899" spans="1:7" s="54" customFormat="1" x14ac:dyDescent="0.25">
      <c r="A899" s="18"/>
      <c r="C899" s="18"/>
      <c r="D899" s="18"/>
      <c r="E899" s="18"/>
      <c r="F899" s="18"/>
      <c r="G899" s="18"/>
    </row>
    <row r="900" spans="1:7" s="54" customFormat="1" x14ac:dyDescent="0.25">
      <c r="A900" s="18"/>
      <c r="C900" s="18"/>
      <c r="D900" s="18"/>
      <c r="E900" s="18"/>
      <c r="F900" s="18"/>
      <c r="G900" s="18"/>
    </row>
    <row r="901" spans="1:7" s="54" customFormat="1" x14ac:dyDescent="0.25">
      <c r="A901" s="18"/>
      <c r="C901" s="18"/>
      <c r="D901" s="18"/>
      <c r="E901" s="18"/>
      <c r="F901" s="18"/>
      <c r="G901" s="18"/>
    </row>
    <row r="902" spans="1:7" s="54" customFormat="1" x14ac:dyDescent="0.25">
      <c r="A902" s="18"/>
      <c r="C902" s="18"/>
      <c r="D902" s="18"/>
      <c r="E902" s="18"/>
      <c r="F902" s="18"/>
      <c r="G902" s="18"/>
    </row>
    <row r="903" spans="1:7" s="54" customFormat="1" x14ac:dyDescent="0.25">
      <c r="A903" s="18"/>
      <c r="C903" s="18"/>
      <c r="D903" s="18"/>
      <c r="E903" s="18"/>
      <c r="F903" s="18"/>
      <c r="G903" s="18"/>
    </row>
    <row r="904" spans="1:7" s="54" customFormat="1" x14ac:dyDescent="0.25">
      <c r="A904" s="18"/>
      <c r="C904" s="18"/>
      <c r="D904" s="18"/>
      <c r="E904" s="18"/>
      <c r="F904" s="18"/>
      <c r="G904" s="18"/>
    </row>
    <row r="905" spans="1:7" s="54" customFormat="1" x14ac:dyDescent="0.25">
      <c r="A905" s="18"/>
      <c r="C905" s="18"/>
      <c r="D905" s="18"/>
      <c r="E905" s="18"/>
      <c r="F905" s="18"/>
      <c r="G905" s="18"/>
    </row>
    <row r="906" spans="1:7" s="54" customFormat="1" x14ac:dyDescent="0.25">
      <c r="A906" s="18"/>
      <c r="C906" s="18"/>
      <c r="D906" s="18"/>
      <c r="E906" s="18"/>
      <c r="F906" s="18"/>
      <c r="G906" s="18"/>
    </row>
    <row r="907" spans="1:7" s="54" customFormat="1" x14ac:dyDescent="0.25">
      <c r="A907" s="18"/>
      <c r="C907" s="18"/>
      <c r="D907" s="18"/>
      <c r="E907" s="18"/>
      <c r="F907" s="18"/>
      <c r="G907" s="18"/>
    </row>
    <row r="908" spans="1:7" s="54" customFormat="1" x14ac:dyDescent="0.25">
      <c r="A908" s="18"/>
      <c r="C908" s="18"/>
      <c r="D908" s="18"/>
      <c r="E908" s="18"/>
      <c r="F908" s="18"/>
      <c r="G908" s="18"/>
    </row>
    <row r="909" spans="1:7" s="54" customFormat="1" x14ac:dyDescent="0.25">
      <c r="A909" s="18"/>
      <c r="C909" s="18"/>
      <c r="D909" s="18"/>
      <c r="E909" s="18"/>
      <c r="F909" s="18"/>
      <c r="G909" s="18"/>
    </row>
    <row r="910" spans="1:7" s="54" customFormat="1" x14ac:dyDescent="0.25">
      <c r="A910" s="18"/>
      <c r="C910" s="18"/>
      <c r="D910" s="18"/>
      <c r="E910" s="18"/>
      <c r="F910" s="18"/>
      <c r="G910" s="18"/>
    </row>
    <row r="911" spans="1:7" s="54" customFormat="1" x14ac:dyDescent="0.25">
      <c r="A911" s="18"/>
      <c r="C911" s="18"/>
      <c r="D911" s="18"/>
      <c r="E911" s="18"/>
      <c r="F911" s="18"/>
      <c r="G911" s="18"/>
    </row>
    <row r="912" spans="1:7" s="54" customFormat="1" x14ac:dyDescent="0.25">
      <c r="A912" s="18"/>
      <c r="C912" s="18"/>
      <c r="D912" s="18"/>
      <c r="E912" s="18"/>
      <c r="F912" s="18"/>
      <c r="G912" s="18"/>
    </row>
    <row r="913" spans="1:7" s="54" customFormat="1" x14ac:dyDescent="0.25">
      <c r="A913" s="18"/>
      <c r="C913" s="18"/>
      <c r="D913" s="18"/>
      <c r="E913" s="18"/>
      <c r="F913" s="18"/>
      <c r="G913" s="18"/>
    </row>
    <row r="914" spans="1:7" s="54" customFormat="1" x14ac:dyDescent="0.25">
      <c r="A914" s="18"/>
      <c r="C914" s="18"/>
      <c r="D914" s="18"/>
      <c r="E914" s="18"/>
      <c r="F914" s="18"/>
      <c r="G914" s="18"/>
    </row>
    <row r="915" spans="1:7" s="54" customFormat="1" x14ac:dyDescent="0.25">
      <c r="A915" s="18"/>
      <c r="C915" s="18"/>
      <c r="D915" s="18"/>
      <c r="E915" s="18"/>
      <c r="F915" s="18"/>
      <c r="G915" s="18"/>
    </row>
    <row r="916" spans="1:7" s="54" customFormat="1" x14ac:dyDescent="0.25">
      <c r="A916" s="18"/>
      <c r="C916" s="18"/>
      <c r="D916" s="18"/>
      <c r="E916" s="18"/>
      <c r="F916" s="18"/>
      <c r="G916" s="18"/>
    </row>
    <row r="917" spans="1:7" s="54" customFormat="1" x14ac:dyDescent="0.25">
      <c r="A917" s="18"/>
      <c r="C917" s="18"/>
      <c r="D917" s="18"/>
      <c r="E917" s="18"/>
      <c r="F917" s="18"/>
      <c r="G917" s="18"/>
    </row>
    <row r="918" spans="1:7" s="54" customFormat="1" x14ac:dyDescent="0.25">
      <c r="A918" s="18"/>
      <c r="C918" s="18"/>
      <c r="D918" s="18"/>
      <c r="E918" s="18"/>
      <c r="F918" s="18"/>
      <c r="G918" s="18"/>
    </row>
    <row r="919" spans="1:7" s="54" customFormat="1" x14ac:dyDescent="0.25">
      <c r="A919" s="18"/>
      <c r="C919" s="18"/>
      <c r="D919" s="18"/>
      <c r="E919" s="18"/>
      <c r="F919" s="18"/>
      <c r="G919" s="18"/>
    </row>
    <row r="920" spans="1:7" s="54" customFormat="1" x14ac:dyDescent="0.25">
      <c r="A920" s="18"/>
      <c r="C920" s="18"/>
      <c r="D920" s="18"/>
      <c r="E920" s="18"/>
      <c r="F920" s="18"/>
      <c r="G920" s="18"/>
    </row>
    <row r="921" spans="1:7" s="54" customFormat="1" x14ac:dyDescent="0.25">
      <c r="A921" s="18"/>
      <c r="C921" s="18"/>
      <c r="D921" s="18"/>
      <c r="E921" s="18"/>
      <c r="F921" s="18"/>
      <c r="G921" s="18"/>
    </row>
    <row r="922" spans="1:7" s="54" customFormat="1" x14ac:dyDescent="0.25">
      <c r="A922" s="18"/>
      <c r="C922" s="18"/>
      <c r="D922" s="18"/>
      <c r="E922" s="18"/>
      <c r="F922" s="18"/>
      <c r="G922" s="18"/>
    </row>
    <row r="923" spans="1:7" s="54" customFormat="1" x14ac:dyDescent="0.25">
      <c r="A923" s="18"/>
      <c r="C923" s="18"/>
      <c r="D923" s="18"/>
      <c r="E923" s="18"/>
      <c r="F923" s="18"/>
      <c r="G923" s="18"/>
    </row>
    <row r="924" spans="1:7" s="54" customFormat="1" x14ac:dyDescent="0.25">
      <c r="A924" s="18"/>
      <c r="C924" s="18"/>
      <c r="D924" s="18"/>
      <c r="E924" s="18"/>
      <c r="F924" s="18"/>
      <c r="G924" s="18"/>
    </row>
    <row r="925" spans="1:7" s="54" customFormat="1" x14ac:dyDescent="0.25">
      <c r="A925" s="18"/>
      <c r="C925" s="18"/>
      <c r="D925" s="18"/>
      <c r="E925" s="18"/>
      <c r="F925" s="18"/>
      <c r="G925" s="18"/>
    </row>
    <row r="926" spans="1:7" s="54" customFormat="1" x14ac:dyDescent="0.25">
      <c r="A926" s="18"/>
      <c r="C926" s="18"/>
      <c r="D926" s="18"/>
      <c r="E926" s="18"/>
      <c r="F926" s="18"/>
      <c r="G926" s="18"/>
    </row>
    <row r="927" spans="1:7" s="54" customFormat="1" x14ac:dyDescent="0.25">
      <c r="A927" s="18"/>
      <c r="C927" s="18"/>
      <c r="D927" s="18"/>
      <c r="E927" s="18"/>
      <c r="F927" s="18"/>
      <c r="G927" s="18"/>
    </row>
    <row r="928" spans="1:7" s="54" customFormat="1" x14ac:dyDescent="0.25">
      <c r="A928" s="18"/>
      <c r="C928" s="18"/>
      <c r="D928" s="18"/>
      <c r="E928" s="18"/>
      <c r="F928" s="18"/>
      <c r="G928" s="18"/>
    </row>
    <row r="929" spans="1:7" s="54" customFormat="1" x14ac:dyDescent="0.25">
      <c r="A929" s="18"/>
      <c r="C929" s="18"/>
      <c r="D929" s="18"/>
      <c r="E929" s="18"/>
      <c r="F929" s="18"/>
      <c r="G929" s="18"/>
    </row>
    <row r="930" spans="1:7" s="54" customFormat="1" x14ac:dyDescent="0.25">
      <c r="A930" s="18"/>
      <c r="C930" s="18"/>
      <c r="D930" s="18"/>
      <c r="E930" s="18"/>
      <c r="F930" s="18"/>
      <c r="G930" s="18"/>
    </row>
    <row r="931" spans="1:7" s="54" customFormat="1" x14ac:dyDescent="0.25">
      <c r="A931" s="18"/>
      <c r="C931" s="18"/>
      <c r="D931" s="18"/>
      <c r="E931" s="18"/>
      <c r="F931" s="18"/>
      <c r="G931" s="18"/>
    </row>
    <row r="932" spans="1:7" s="54" customFormat="1" x14ac:dyDescent="0.25">
      <c r="A932" s="18"/>
      <c r="C932" s="18"/>
      <c r="D932" s="18"/>
      <c r="E932" s="18"/>
      <c r="F932" s="18"/>
      <c r="G932" s="18"/>
    </row>
    <row r="933" spans="1:7" s="54" customFormat="1" x14ac:dyDescent="0.25">
      <c r="A933" s="18"/>
      <c r="C933" s="18"/>
      <c r="D933" s="18"/>
      <c r="E933" s="18"/>
      <c r="F933" s="18"/>
      <c r="G933" s="18"/>
    </row>
    <row r="934" spans="1:7" s="54" customFormat="1" x14ac:dyDescent="0.25">
      <c r="A934" s="18"/>
      <c r="C934" s="18"/>
      <c r="D934" s="18"/>
      <c r="E934" s="18"/>
      <c r="F934" s="18"/>
      <c r="G934" s="18"/>
    </row>
    <row r="935" spans="1:7" s="54" customFormat="1" x14ac:dyDescent="0.25">
      <c r="A935" s="18"/>
      <c r="C935" s="18"/>
      <c r="D935" s="18"/>
      <c r="E935" s="18"/>
      <c r="F935" s="18"/>
      <c r="G935" s="18"/>
    </row>
    <row r="936" spans="1:7" s="54" customFormat="1" x14ac:dyDescent="0.25">
      <c r="A936" s="18"/>
      <c r="C936" s="18"/>
      <c r="D936" s="18"/>
      <c r="E936" s="18"/>
      <c r="F936" s="18"/>
      <c r="G936" s="18"/>
    </row>
    <row r="937" spans="1:7" s="54" customFormat="1" x14ac:dyDescent="0.25">
      <c r="A937" s="18"/>
      <c r="C937" s="18"/>
      <c r="D937" s="18"/>
      <c r="E937" s="18"/>
      <c r="F937" s="18"/>
      <c r="G937" s="18"/>
    </row>
    <row r="938" spans="1:7" s="54" customFormat="1" x14ac:dyDescent="0.25">
      <c r="A938" s="18"/>
      <c r="C938" s="18"/>
      <c r="D938" s="18"/>
      <c r="E938" s="18"/>
      <c r="F938" s="18"/>
      <c r="G938" s="18"/>
    </row>
    <row r="939" spans="1:7" s="54" customFormat="1" x14ac:dyDescent="0.25">
      <c r="A939" s="18"/>
      <c r="C939" s="18"/>
      <c r="D939" s="18"/>
      <c r="E939" s="18"/>
      <c r="F939" s="18"/>
      <c r="G939" s="18"/>
    </row>
    <row r="940" spans="1:7" s="54" customFormat="1" x14ac:dyDescent="0.25">
      <c r="A940" s="18"/>
      <c r="C940" s="18"/>
      <c r="D940" s="18"/>
      <c r="E940" s="18"/>
      <c r="F940" s="18"/>
      <c r="G940" s="18"/>
    </row>
    <row r="941" spans="1:7" s="54" customFormat="1" x14ac:dyDescent="0.25">
      <c r="A941" s="18"/>
      <c r="C941" s="18"/>
      <c r="D941" s="18"/>
      <c r="E941" s="18"/>
      <c r="F941" s="18"/>
      <c r="G941" s="18"/>
    </row>
    <row r="942" spans="1:7" s="54" customFormat="1" x14ac:dyDescent="0.25">
      <c r="A942" s="18"/>
      <c r="C942" s="18"/>
      <c r="D942" s="18"/>
      <c r="E942" s="18"/>
      <c r="F942" s="18"/>
      <c r="G942" s="18"/>
    </row>
    <row r="943" spans="1:7" s="54" customFormat="1" x14ac:dyDescent="0.25">
      <c r="A943" s="18"/>
      <c r="C943" s="18"/>
      <c r="D943" s="18"/>
      <c r="E943" s="18"/>
      <c r="F943" s="18"/>
      <c r="G943" s="18"/>
    </row>
    <row r="944" spans="1:7" s="54" customFormat="1" x14ac:dyDescent="0.25">
      <c r="A944" s="18"/>
      <c r="C944" s="18"/>
      <c r="D944" s="18"/>
      <c r="E944" s="18"/>
      <c r="F944" s="18"/>
      <c r="G944" s="18"/>
    </row>
    <row r="945" spans="1:7" s="54" customFormat="1" x14ac:dyDescent="0.25">
      <c r="A945" s="18"/>
      <c r="C945" s="18"/>
      <c r="D945" s="18"/>
      <c r="E945" s="18"/>
      <c r="F945" s="18"/>
      <c r="G945" s="18"/>
    </row>
    <row r="946" spans="1:7" s="54" customFormat="1" x14ac:dyDescent="0.25">
      <c r="A946" s="18"/>
      <c r="C946" s="18"/>
      <c r="D946" s="18"/>
      <c r="E946" s="18"/>
      <c r="F946" s="18"/>
      <c r="G946" s="18"/>
    </row>
    <row r="947" spans="1:7" s="54" customFormat="1" x14ac:dyDescent="0.25">
      <c r="A947" s="18"/>
      <c r="C947" s="18"/>
      <c r="D947" s="18"/>
      <c r="E947" s="18"/>
      <c r="F947" s="18"/>
      <c r="G947" s="18"/>
    </row>
    <row r="948" spans="1:7" s="54" customFormat="1" x14ac:dyDescent="0.25">
      <c r="A948" s="18"/>
      <c r="C948" s="18"/>
      <c r="D948" s="18"/>
      <c r="E948" s="18"/>
      <c r="F948" s="18"/>
      <c r="G948" s="18"/>
    </row>
    <row r="949" spans="1:7" s="54" customFormat="1" x14ac:dyDescent="0.25">
      <c r="A949" s="18"/>
      <c r="C949" s="18"/>
      <c r="D949" s="18"/>
      <c r="E949" s="18"/>
      <c r="F949" s="18"/>
      <c r="G949" s="18"/>
    </row>
    <row r="950" spans="1:7" s="54" customFormat="1" x14ac:dyDescent="0.25">
      <c r="A950" s="18"/>
      <c r="C950" s="18"/>
      <c r="D950" s="18"/>
      <c r="E950" s="18"/>
      <c r="F950" s="18"/>
      <c r="G950" s="18"/>
    </row>
    <row r="951" spans="1:7" s="54" customFormat="1" x14ac:dyDescent="0.25">
      <c r="A951" s="18"/>
      <c r="C951" s="18"/>
      <c r="D951" s="18"/>
      <c r="E951" s="18"/>
      <c r="F951" s="18"/>
      <c r="G951" s="18"/>
    </row>
    <row r="952" spans="1:7" s="54" customFormat="1" x14ac:dyDescent="0.25">
      <c r="A952" s="18"/>
      <c r="C952" s="18"/>
      <c r="D952" s="18"/>
      <c r="E952" s="18"/>
      <c r="F952" s="18"/>
      <c r="G952" s="18"/>
    </row>
    <row r="953" spans="1:7" s="54" customFormat="1" x14ac:dyDescent="0.25">
      <c r="A953" s="18"/>
      <c r="C953" s="18"/>
      <c r="D953" s="18"/>
      <c r="E953" s="18"/>
      <c r="F953" s="18"/>
      <c r="G953" s="18"/>
    </row>
    <row r="954" spans="1:7" s="54" customFormat="1" x14ac:dyDescent="0.25">
      <c r="A954" s="18"/>
      <c r="C954" s="18"/>
      <c r="D954" s="18"/>
      <c r="E954" s="18"/>
      <c r="F954" s="18"/>
      <c r="G954" s="18"/>
    </row>
    <row r="955" spans="1:7" s="54" customFormat="1" x14ac:dyDescent="0.25">
      <c r="A955" s="18"/>
      <c r="C955" s="18"/>
      <c r="D955" s="18"/>
      <c r="E955" s="18"/>
      <c r="F955" s="18"/>
      <c r="G955" s="18"/>
    </row>
    <row r="956" spans="1:7" s="54" customFormat="1" x14ac:dyDescent="0.25">
      <c r="A956" s="18"/>
      <c r="C956" s="18"/>
      <c r="D956" s="18"/>
      <c r="E956" s="18"/>
      <c r="F956" s="18"/>
      <c r="G956" s="18"/>
    </row>
    <row r="957" spans="1:7" s="54" customFormat="1" x14ac:dyDescent="0.25">
      <c r="A957" s="18"/>
      <c r="C957" s="18"/>
      <c r="D957" s="18"/>
      <c r="E957" s="18"/>
      <c r="F957" s="18"/>
      <c r="G957" s="18"/>
    </row>
    <row r="958" spans="1:7" s="54" customFormat="1" x14ac:dyDescent="0.25">
      <c r="A958" s="18"/>
      <c r="C958" s="18"/>
      <c r="D958" s="18"/>
      <c r="E958" s="18"/>
      <c r="F958" s="18"/>
      <c r="G958" s="18"/>
    </row>
    <row r="959" spans="1:7" s="54" customFormat="1" x14ac:dyDescent="0.25">
      <c r="A959" s="18"/>
      <c r="C959" s="18"/>
      <c r="D959" s="18"/>
      <c r="E959" s="18"/>
      <c r="F959" s="18"/>
      <c r="G959" s="18"/>
    </row>
    <row r="960" spans="1:7" s="54" customFormat="1" x14ac:dyDescent="0.25">
      <c r="A960" s="18"/>
      <c r="C960" s="18"/>
      <c r="D960" s="18"/>
      <c r="E960" s="18"/>
      <c r="F960" s="18"/>
      <c r="G960" s="18"/>
    </row>
    <row r="961" spans="1:7" s="54" customFormat="1" x14ac:dyDescent="0.25">
      <c r="A961" s="18"/>
      <c r="C961" s="18"/>
      <c r="D961" s="18"/>
      <c r="E961" s="18"/>
      <c r="F961" s="18"/>
      <c r="G961" s="18"/>
    </row>
    <row r="962" spans="1:7" s="54" customFormat="1" x14ac:dyDescent="0.25">
      <c r="A962" s="18"/>
      <c r="C962" s="18"/>
      <c r="D962" s="18"/>
      <c r="E962" s="18"/>
      <c r="F962" s="18"/>
      <c r="G962" s="18"/>
    </row>
    <row r="963" spans="1:7" s="54" customFormat="1" x14ac:dyDescent="0.25">
      <c r="A963" s="18"/>
      <c r="C963" s="18"/>
      <c r="D963" s="18"/>
      <c r="E963" s="18"/>
      <c r="F963" s="18"/>
      <c r="G963" s="18"/>
    </row>
    <row r="964" spans="1:7" s="54" customFormat="1" x14ac:dyDescent="0.25">
      <c r="A964" s="18"/>
      <c r="C964" s="18"/>
      <c r="D964" s="18"/>
      <c r="E964" s="18"/>
      <c r="F964" s="18"/>
      <c r="G964" s="18"/>
    </row>
    <row r="965" spans="1:7" s="54" customFormat="1" x14ac:dyDescent="0.25">
      <c r="A965" s="18"/>
      <c r="C965" s="18"/>
      <c r="D965" s="18"/>
      <c r="E965" s="18"/>
      <c r="F965" s="18"/>
      <c r="G965" s="18"/>
    </row>
    <row r="966" spans="1:7" s="54" customFormat="1" x14ac:dyDescent="0.25">
      <c r="A966" s="18"/>
      <c r="C966" s="18"/>
      <c r="D966" s="18"/>
      <c r="E966" s="18"/>
      <c r="F966" s="18"/>
      <c r="G966" s="18"/>
    </row>
    <row r="967" spans="1:7" s="54" customFormat="1" x14ac:dyDescent="0.25">
      <c r="A967" s="18"/>
      <c r="C967" s="18"/>
      <c r="D967" s="18"/>
      <c r="E967" s="18"/>
      <c r="F967" s="18"/>
      <c r="G967" s="18"/>
    </row>
    <row r="968" spans="1:7" s="54" customFormat="1" x14ac:dyDescent="0.25">
      <c r="A968" s="18"/>
      <c r="C968" s="18"/>
      <c r="D968" s="18"/>
      <c r="E968" s="18"/>
      <c r="F968" s="18"/>
      <c r="G968" s="18"/>
    </row>
    <row r="969" spans="1:7" s="54" customFormat="1" x14ac:dyDescent="0.25">
      <c r="A969" s="18"/>
      <c r="C969" s="18"/>
      <c r="D969" s="18"/>
      <c r="E969" s="18"/>
      <c r="F969" s="18"/>
      <c r="G969" s="18"/>
    </row>
    <row r="970" spans="1:7" s="54" customFormat="1" x14ac:dyDescent="0.25">
      <c r="A970" s="18"/>
      <c r="C970" s="18"/>
      <c r="D970" s="18"/>
      <c r="E970" s="18"/>
      <c r="F970" s="18"/>
      <c r="G970" s="18"/>
    </row>
    <row r="971" spans="1:7" s="54" customFormat="1" x14ac:dyDescent="0.25">
      <c r="A971" s="18"/>
      <c r="C971" s="18"/>
      <c r="D971" s="18"/>
      <c r="E971" s="18"/>
      <c r="F971" s="18"/>
      <c r="G971" s="18"/>
    </row>
    <row r="972" spans="1:7" s="54" customFormat="1" x14ac:dyDescent="0.25">
      <c r="A972" s="18"/>
      <c r="C972" s="18"/>
      <c r="D972" s="18"/>
      <c r="E972" s="18"/>
      <c r="F972" s="18"/>
      <c r="G972" s="18"/>
    </row>
    <row r="973" spans="1:7" s="54" customFormat="1" x14ac:dyDescent="0.25">
      <c r="A973" s="18"/>
      <c r="C973" s="18"/>
      <c r="D973" s="18"/>
      <c r="E973" s="18"/>
      <c r="F973" s="18"/>
      <c r="G973" s="18"/>
    </row>
    <row r="974" spans="1:7" s="54" customFormat="1" x14ac:dyDescent="0.25">
      <c r="A974" s="18"/>
      <c r="C974" s="18"/>
      <c r="D974" s="18"/>
      <c r="E974" s="18"/>
      <c r="F974" s="18"/>
      <c r="G974" s="18"/>
    </row>
    <row r="975" spans="1:7" s="54" customFormat="1" x14ac:dyDescent="0.25">
      <c r="A975" s="18"/>
      <c r="C975" s="18"/>
      <c r="D975" s="18"/>
      <c r="E975" s="18"/>
      <c r="F975" s="18"/>
      <c r="G975" s="18"/>
    </row>
    <row r="976" spans="1:7" s="54" customFormat="1" x14ac:dyDescent="0.25">
      <c r="A976" s="18"/>
      <c r="C976" s="18"/>
      <c r="D976" s="18"/>
      <c r="E976" s="18"/>
      <c r="F976" s="18"/>
      <c r="G976" s="18"/>
    </row>
    <row r="977" spans="1:7" s="54" customFormat="1" x14ac:dyDescent="0.25">
      <c r="A977" s="18"/>
      <c r="C977" s="18"/>
      <c r="D977" s="18"/>
      <c r="E977" s="18"/>
      <c r="F977" s="18"/>
      <c r="G977" s="18"/>
    </row>
    <row r="978" spans="1:7" s="54" customFormat="1" x14ac:dyDescent="0.25">
      <c r="A978" s="18"/>
      <c r="C978" s="18"/>
      <c r="D978" s="18"/>
      <c r="E978" s="18"/>
      <c r="F978" s="18"/>
      <c r="G978" s="18"/>
    </row>
    <row r="979" spans="1:7" s="54" customFormat="1" x14ac:dyDescent="0.25">
      <c r="A979" s="18"/>
      <c r="C979" s="18"/>
      <c r="D979" s="18"/>
      <c r="E979" s="18"/>
      <c r="F979" s="18"/>
      <c r="G979" s="18"/>
    </row>
    <row r="980" spans="1:7" s="54" customFormat="1" x14ac:dyDescent="0.25">
      <c r="A980" s="18"/>
      <c r="C980" s="18"/>
      <c r="D980" s="18"/>
      <c r="E980" s="18"/>
      <c r="F980" s="18"/>
      <c r="G980" s="18"/>
    </row>
    <row r="981" spans="1:7" s="54" customFormat="1" x14ac:dyDescent="0.25">
      <c r="A981" s="18"/>
      <c r="C981" s="18"/>
      <c r="D981" s="18"/>
      <c r="E981" s="18"/>
      <c r="F981" s="18"/>
      <c r="G981" s="18"/>
    </row>
    <row r="982" spans="1:7" s="54" customFormat="1" x14ac:dyDescent="0.25">
      <c r="A982" s="18"/>
      <c r="C982" s="18"/>
      <c r="D982" s="18"/>
      <c r="E982" s="18"/>
      <c r="F982" s="18"/>
      <c r="G982" s="18"/>
    </row>
    <row r="983" spans="1:7" s="54" customFormat="1" x14ac:dyDescent="0.25">
      <c r="A983" s="18"/>
      <c r="C983" s="18"/>
      <c r="D983" s="18"/>
      <c r="E983" s="18"/>
      <c r="F983" s="18"/>
      <c r="G983" s="18"/>
    </row>
    <row r="984" spans="1:7" s="54" customFormat="1" x14ac:dyDescent="0.25">
      <c r="A984" s="18"/>
      <c r="C984" s="18"/>
      <c r="D984" s="18"/>
      <c r="E984" s="18"/>
      <c r="F984" s="18"/>
      <c r="G984" s="18"/>
    </row>
    <row r="985" spans="1:7" s="54" customFormat="1" x14ac:dyDescent="0.25">
      <c r="A985" s="18"/>
      <c r="C985" s="18"/>
      <c r="D985" s="18"/>
      <c r="E985" s="18"/>
      <c r="F985" s="18"/>
      <c r="G985" s="18"/>
    </row>
    <row r="986" spans="1:7" s="54" customFormat="1" x14ac:dyDescent="0.25">
      <c r="A986" s="18"/>
      <c r="C986" s="18"/>
      <c r="D986" s="18"/>
      <c r="E986" s="18"/>
      <c r="F986" s="18"/>
      <c r="G986" s="18"/>
    </row>
    <row r="987" spans="1:7" s="54" customFormat="1" x14ac:dyDescent="0.25">
      <c r="A987" s="18"/>
      <c r="C987" s="18"/>
      <c r="D987" s="18"/>
      <c r="E987" s="18"/>
      <c r="F987" s="18"/>
      <c r="G987" s="18"/>
    </row>
    <row r="988" spans="1:7" s="54" customFormat="1" x14ac:dyDescent="0.25">
      <c r="A988" s="18"/>
      <c r="C988" s="18"/>
      <c r="D988" s="18"/>
      <c r="E988" s="18"/>
      <c r="F988" s="18"/>
      <c r="G988" s="18"/>
    </row>
    <row r="989" spans="1:7" s="54" customFormat="1" x14ac:dyDescent="0.25">
      <c r="A989" s="18"/>
      <c r="C989" s="18"/>
      <c r="D989" s="18"/>
      <c r="E989" s="18"/>
      <c r="F989" s="18"/>
      <c r="G989" s="18"/>
    </row>
    <row r="990" spans="1:7" s="54" customFormat="1" x14ac:dyDescent="0.25">
      <c r="A990" s="18"/>
      <c r="C990" s="18"/>
      <c r="D990" s="18"/>
      <c r="E990" s="18"/>
      <c r="F990" s="18"/>
      <c r="G990" s="18"/>
    </row>
    <row r="991" spans="1:7" s="54" customFormat="1" x14ac:dyDescent="0.25">
      <c r="A991" s="18"/>
      <c r="C991" s="18"/>
      <c r="D991" s="18"/>
      <c r="E991" s="18"/>
      <c r="F991" s="18"/>
      <c r="G991" s="18"/>
    </row>
    <row r="992" spans="1:7" s="54" customFormat="1" x14ac:dyDescent="0.25">
      <c r="A992" s="18"/>
      <c r="C992" s="18"/>
      <c r="D992" s="18"/>
      <c r="E992" s="18"/>
      <c r="F992" s="18"/>
      <c r="G992" s="18"/>
    </row>
    <row r="993" spans="1:7" s="54" customFormat="1" x14ac:dyDescent="0.25">
      <c r="A993" s="18"/>
      <c r="C993" s="18"/>
      <c r="D993" s="18"/>
      <c r="E993" s="18"/>
      <c r="F993" s="18"/>
      <c r="G993" s="18"/>
    </row>
    <row r="994" spans="1:7" s="54" customFormat="1" x14ac:dyDescent="0.25">
      <c r="A994" s="18"/>
      <c r="C994" s="18"/>
      <c r="D994" s="18"/>
      <c r="E994" s="18"/>
      <c r="F994" s="18"/>
      <c r="G994" s="18"/>
    </row>
    <row r="995" spans="1:7" s="54" customFormat="1" x14ac:dyDescent="0.25">
      <c r="A995" s="18"/>
      <c r="C995" s="18"/>
      <c r="D995" s="18"/>
      <c r="E995" s="18"/>
      <c r="F995" s="18"/>
      <c r="G995" s="18"/>
    </row>
    <row r="996" spans="1:7" s="54" customFormat="1" x14ac:dyDescent="0.25">
      <c r="A996" s="18"/>
      <c r="C996" s="18"/>
      <c r="D996" s="18"/>
      <c r="E996" s="18"/>
      <c r="F996" s="18"/>
      <c r="G996" s="18"/>
    </row>
    <row r="997" spans="1:7" s="54" customFormat="1" x14ac:dyDescent="0.25">
      <c r="A997" s="18"/>
      <c r="C997" s="18"/>
      <c r="D997" s="18"/>
      <c r="E997" s="18"/>
      <c r="F997" s="18"/>
      <c r="G997" s="18"/>
    </row>
    <row r="998" spans="1:7" s="54" customFormat="1" x14ac:dyDescent="0.25">
      <c r="A998" s="18"/>
      <c r="C998" s="18"/>
      <c r="D998" s="18"/>
      <c r="E998" s="18"/>
      <c r="F998" s="18"/>
      <c r="G998" s="18"/>
    </row>
    <row r="999" spans="1:7" s="54" customFormat="1" x14ac:dyDescent="0.25">
      <c r="A999" s="18"/>
      <c r="C999" s="18"/>
      <c r="D999" s="18"/>
      <c r="E999" s="18"/>
      <c r="F999" s="18"/>
      <c r="G999" s="18"/>
    </row>
    <row r="1000" spans="1:7" s="54" customFormat="1" x14ac:dyDescent="0.25">
      <c r="A1000" s="18"/>
      <c r="C1000" s="18"/>
      <c r="D1000" s="18"/>
      <c r="E1000" s="18"/>
      <c r="F1000" s="18"/>
      <c r="G1000" s="18"/>
    </row>
    <row r="1001" spans="1:7" s="54" customFormat="1" x14ac:dyDescent="0.25">
      <c r="A1001" s="18"/>
      <c r="C1001" s="18"/>
      <c r="D1001" s="18"/>
      <c r="E1001" s="18"/>
      <c r="F1001" s="18"/>
      <c r="G1001" s="18"/>
    </row>
    <row r="1002" spans="1:7" s="54" customFormat="1" x14ac:dyDescent="0.25">
      <c r="A1002" s="18"/>
      <c r="C1002" s="18"/>
      <c r="D1002" s="18"/>
      <c r="E1002" s="18"/>
      <c r="F1002" s="18"/>
      <c r="G1002" s="18"/>
    </row>
    <row r="1003" spans="1:7" s="54" customFormat="1" x14ac:dyDescent="0.25">
      <c r="A1003" s="18"/>
      <c r="C1003" s="18"/>
      <c r="D1003" s="18"/>
      <c r="E1003" s="18"/>
      <c r="F1003" s="18"/>
      <c r="G1003" s="18"/>
    </row>
    <row r="1004" spans="1:7" s="54" customFormat="1" x14ac:dyDescent="0.25">
      <c r="A1004" s="18"/>
      <c r="C1004" s="18"/>
      <c r="D1004" s="18"/>
      <c r="E1004" s="18"/>
      <c r="F1004" s="18"/>
      <c r="G1004" s="18"/>
    </row>
    <row r="1005" spans="1:7" s="54" customFormat="1" x14ac:dyDescent="0.25">
      <c r="A1005" s="18"/>
      <c r="C1005" s="18"/>
      <c r="D1005" s="18"/>
      <c r="E1005" s="18"/>
      <c r="F1005" s="18"/>
      <c r="G1005" s="18"/>
    </row>
    <row r="1006" spans="1:7" s="54" customFormat="1" x14ac:dyDescent="0.25">
      <c r="A1006" s="18"/>
      <c r="C1006" s="18"/>
      <c r="D1006" s="18"/>
      <c r="E1006" s="18"/>
      <c r="F1006" s="18"/>
      <c r="G1006" s="18"/>
    </row>
    <row r="1007" spans="1:7" s="54" customFormat="1" x14ac:dyDescent="0.25">
      <c r="A1007" s="18"/>
      <c r="C1007" s="18"/>
      <c r="D1007" s="18"/>
      <c r="E1007" s="18"/>
      <c r="F1007" s="18"/>
      <c r="G1007" s="18"/>
    </row>
    <row r="1008" spans="1:7" s="54" customFormat="1" x14ac:dyDescent="0.25">
      <c r="A1008" s="18"/>
      <c r="C1008" s="18"/>
      <c r="D1008" s="18"/>
      <c r="E1008" s="18"/>
      <c r="F1008" s="18"/>
      <c r="G1008" s="18"/>
    </row>
    <row r="1009" spans="1:7" s="54" customFormat="1" x14ac:dyDescent="0.25">
      <c r="A1009" s="18"/>
      <c r="C1009" s="18"/>
      <c r="D1009" s="18"/>
      <c r="E1009" s="18"/>
      <c r="F1009" s="18"/>
      <c r="G1009" s="18"/>
    </row>
    <row r="1010" spans="1:7" s="54" customFormat="1" x14ac:dyDescent="0.25">
      <c r="A1010" s="18"/>
      <c r="C1010" s="18"/>
      <c r="D1010" s="18"/>
      <c r="E1010" s="18"/>
      <c r="F1010" s="18"/>
      <c r="G1010" s="18"/>
    </row>
    <row r="1011" spans="1:7" s="54" customFormat="1" x14ac:dyDescent="0.25">
      <c r="A1011" s="18"/>
      <c r="C1011" s="18"/>
      <c r="D1011" s="18"/>
      <c r="E1011" s="18"/>
      <c r="F1011" s="18"/>
      <c r="G1011" s="18"/>
    </row>
    <row r="1012" spans="1:7" s="54" customFormat="1" x14ac:dyDescent="0.25">
      <c r="A1012" s="18"/>
      <c r="C1012" s="18"/>
      <c r="D1012" s="18"/>
      <c r="E1012" s="18"/>
      <c r="F1012" s="18"/>
      <c r="G1012" s="18"/>
    </row>
    <row r="1013" spans="1:7" s="54" customFormat="1" x14ac:dyDescent="0.25">
      <c r="A1013" s="18"/>
      <c r="C1013" s="18"/>
      <c r="D1013" s="18"/>
      <c r="E1013" s="18"/>
      <c r="F1013" s="18"/>
      <c r="G1013" s="18"/>
    </row>
    <row r="1014" spans="1:7" s="54" customFormat="1" x14ac:dyDescent="0.25">
      <c r="A1014" s="18"/>
      <c r="C1014" s="18"/>
      <c r="D1014" s="18"/>
      <c r="E1014" s="18"/>
      <c r="F1014" s="18"/>
      <c r="G1014" s="18"/>
    </row>
    <row r="1015" spans="1:7" s="54" customFormat="1" x14ac:dyDescent="0.25">
      <c r="A1015" s="18"/>
      <c r="C1015" s="18"/>
      <c r="D1015" s="18"/>
      <c r="E1015" s="18"/>
      <c r="F1015" s="18"/>
      <c r="G1015" s="18"/>
    </row>
    <row r="1016" spans="1:7" s="54" customFormat="1" x14ac:dyDescent="0.25">
      <c r="A1016" s="18"/>
      <c r="C1016" s="18"/>
      <c r="D1016" s="18"/>
      <c r="E1016" s="18"/>
      <c r="F1016" s="18"/>
      <c r="G1016" s="18"/>
    </row>
    <row r="1017" spans="1:7" s="54" customFormat="1" x14ac:dyDescent="0.25">
      <c r="A1017" s="18"/>
      <c r="C1017" s="18"/>
      <c r="D1017" s="18"/>
      <c r="E1017" s="18"/>
      <c r="F1017" s="18"/>
      <c r="G1017" s="18"/>
    </row>
    <row r="1018" spans="1:7" s="54" customFormat="1" x14ac:dyDescent="0.25">
      <c r="A1018" s="18"/>
      <c r="C1018" s="18"/>
      <c r="D1018" s="18"/>
      <c r="E1018" s="18"/>
      <c r="F1018" s="18"/>
      <c r="G1018" s="18"/>
    </row>
    <row r="1019" spans="1:7" s="54" customFormat="1" x14ac:dyDescent="0.25">
      <c r="A1019" s="18"/>
      <c r="C1019" s="18"/>
      <c r="D1019" s="18"/>
      <c r="E1019" s="18"/>
      <c r="F1019" s="18"/>
      <c r="G1019" s="18"/>
    </row>
    <row r="1020" spans="1:7" s="54" customFormat="1" x14ac:dyDescent="0.25">
      <c r="A1020" s="18"/>
      <c r="C1020" s="18"/>
      <c r="D1020" s="18"/>
      <c r="E1020" s="18"/>
      <c r="F1020" s="18"/>
      <c r="G1020" s="18"/>
    </row>
    <row r="1021" spans="1:7" s="54" customFormat="1" x14ac:dyDescent="0.25">
      <c r="A1021" s="18"/>
      <c r="C1021" s="18"/>
      <c r="D1021" s="18"/>
      <c r="E1021" s="18"/>
      <c r="F1021" s="18"/>
      <c r="G1021" s="18"/>
    </row>
    <row r="1022" spans="1:7" s="54" customFormat="1" x14ac:dyDescent="0.25">
      <c r="A1022" s="18"/>
      <c r="C1022" s="18"/>
      <c r="D1022" s="18"/>
      <c r="E1022" s="18"/>
      <c r="F1022" s="18"/>
      <c r="G1022" s="18"/>
    </row>
    <row r="1023" spans="1:7" s="54" customFormat="1" x14ac:dyDescent="0.25">
      <c r="A1023" s="18"/>
      <c r="C1023" s="18"/>
      <c r="D1023" s="18"/>
      <c r="E1023" s="18"/>
      <c r="F1023" s="18"/>
      <c r="G1023" s="18"/>
    </row>
    <row r="1024" spans="1:7" s="54" customFormat="1" x14ac:dyDescent="0.25">
      <c r="A1024" s="18"/>
      <c r="C1024" s="18"/>
      <c r="D1024" s="18"/>
      <c r="E1024" s="18"/>
      <c r="F1024" s="18"/>
      <c r="G1024" s="18"/>
    </row>
    <row r="1025" spans="1:7" s="54" customFormat="1" x14ac:dyDescent="0.25">
      <c r="A1025" s="18"/>
      <c r="C1025" s="18"/>
      <c r="D1025" s="18"/>
      <c r="E1025" s="18"/>
      <c r="F1025" s="18"/>
      <c r="G1025" s="18"/>
    </row>
    <row r="1026" spans="1:7" s="54" customFormat="1" x14ac:dyDescent="0.25">
      <c r="A1026" s="18"/>
      <c r="C1026" s="18"/>
      <c r="D1026" s="18"/>
      <c r="E1026" s="18"/>
      <c r="F1026" s="18"/>
      <c r="G1026" s="18"/>
    </row>
    <row r="1027" spans="1:7" s="54" customFormat="1" x14ac:dyDescent="0.25">
      <c r="A1027" s="18"/>
      <c r="C1027" s="18"/>
      <c r="D1027" s="18"/>
      <c r="E1027" s="18"/>
      <c r="F1027" s="18"/>
      <c r="G1027" s="18"/>
    </row>
    <row r="1028" spans="1:7" s="54" customFormat="1" x14ac:dyDescent="0.25">
      <c r="A1028" s="18"/>
      <c r="C1028" s="18"/>
      <c r="D1028" s="18"/>
      <c r="E1028" s="18"/>
      <c r="F1028" s="18"/>
      <c r="G1028" s="18"/>
    </row>
    <row r="1029" spans="1:7" s="54" customFormat="1" x14ac:dyDescent="0.25">
      <c r="A1029" s="18"/>
      <c r="C1029" s="18"/>
      <c r="D1029" s="18"/>
      <c r="E1029" s="18"/>
      <c r="F1029" s="18"/>
      <c r="G1029" s="18"/>
    </row>
    <row r="1030" spans="1:7" s="54" customFormat="1" x14ac:dyDescent="0.25">
      <c r="A1030" s="18"/>
      <c r="C1030" s="18"/>
      <c r="D1030" s="18"/>
      <c r="E1030" s="18"/>
      <c r="F1030" s="18"/>
      <c r="G1030" s="18"/>
    </row>
    <row r="1031" spans="1:7" s="54" customFormat="1" x14ac:dyDescent="0.25">
      <c r="A1031" s="18"/>
      <c r="C1031" s="18"/>
      <c r="D1031" s="18"/>
      <c r="E1031" s="18"/>
      <c r="F1031" s="18"/>
      <c r="G1031" s="18"/>
    </row>
    <row r="1032" spans="1:7" s="54" customFormat="1" x14ac:dyDescent="0.25">
      <c r="A1032" s="18"/>
      <c r="C1032" s="18"/>
      <c r="D1032" s="18"/>
      <c r="E1032" s="18"/>
      <c r="F1032" s="18"/>
      <c r="G1032" s="18"/>
    </row>
    <row r="1033" spans="1:7" s="54" customFormat="1" x14ac:dyDescent="0.25">
      <c r="A1033" s="18"/>
      <c r="C1033" s="18"/>
      <c r="D1033" s="18"/>
      <c r="E1033" s="18"/>
      <c r="F1033" s="18"/>
      <c r="G1033" s="18"/>
    </row>
    <row r="1034" spans="1:7" s="54" customFormat="1" x14ac:dyDescent="0.25">
      <c r="A1034" s="18"/>
      <c r="C1034" s="18"/>
      <c r="D1034" s="18"/>
      <c r="E1034" s="18"/>
      <c r="F1034" s="18"/>
      <c r="G1034" s="18"/>
    </row>
    <row r="1035" spans="1:7" s="54" customFormat="1" x14ac:dyDescent="0.25">
      <c r="A1035" s="18"/>
      <c r="C1035" s="18"/>
      <c r="D1035" s="18"/>
      <c r="E1035" s="18"/>
      <c r="F1035" s="18"/>
      <c r="G1035" s="18"/>
    </row>
    <row r="1036" spans="1:7" s="54" customFormat="1" x14ac:dyDescent="0.25">
      <c r="A1036" s="18"/>
      <c r="C1036" s="18"/>
      <c r="D1036" s="18"/>
      <c r="E1036" s="18"/>
      <c r="F1036" s="18"/>
      <c r="G1036" s="18"/>
    </row>
    <row r="1037" spans="1:7" s="54" customFormat="1" x14ac:dyDescent="0.25">
      <c r="A1037" s="18"/>
      <c r="C1037" s="18"/>
      <c r="D1037" s="18"/>
      <c r="E1037" s="18"/>
      <c r="F1037" s="18"/>
      <c r="G1037" s="18"/>
    </row>
    <row r="1038" spans="1:7" s="54" customFormat="1" x14ac:dyDescent="0.25">
      <c r="A1038" s="18"/>
      <c r="C1038" s="18"/>
      <c r="D1038" s="18"/>
      <c r="E1038" s="18"/>
      <c r="F1038" s="18"/>
      <c r="G1038" s="18"/>
    </row>
    <row r="1039" spans="1:7" s="54" customFormat="1" x14ac:dyDescent="0.25">
      <c r="A1039" s="18"/>
      <c r="C1039" s="18"/>
      <c r="D1039" s="18"/>
      <c r="E1039" s="18"/>
      <c r="F1039" s="18"/>
      <c r="G1039" s="18"/>
    </row>
    <row r="1040" spans="1:7" s="54" customFormat="1" x14ac:dyDescent="0.25">
      <c r="A1040" s="18"/>
      <c r="C1040" s="18"/>
      <c r="D1040" s="18"/>
      <c r="E1040" s="18"/>
      <c r="F1040" s="18"/>
      <c r="G1040" s="18"/>
    </row>
    <row r="1041" spans="1:7" s="54" customFormat="1" x14ac:dyDescent="0.25">
      <c r="A1041" s="18"/>
      <c r="C1041" s="18"/>
      <c r="D1041" s="18"/>
      <c r="E1041" s="18"/>
      <c r="F1041" s="18"/>
      <c r="G1041" s="18"/>
    </row>
    <row r="1042" spans="1:7" s="54" customFormat="1" x14ac:dyDescent="0.25">
      <c r="A1042" s="18"/>
      <c r="C1042" s="18"/>
      <c r="D1042" s="18"/>
      <c r="E1042" s="18"/>
      <c r="F1042" s="18"/>
      <c r="G1042" s="18"/>
    </row>
    <row r="1043" spans="1:7" s="54" customFormat="1" x14ac:dyDescent="0.25">
      <c r="A1043" s="18"/>
      <c r="C1043" s="18"/>
      <c r="D1043" s="18"/>
      <c r="E1043" s="18"/>
      <c r="F1043" s="18"/>
      <c r="G1043" s="18"/>
    </row>
    <row r="1044" spans="1:7" s="54" customFormat="1" x14ac:dyDescent="0.25">
      <c r="A1044" s="18"/>
      <c r="C1044" s="18"/>
      <c r="D1044" s="18"/>
      <c r="E1044" s="18"/>
      <c r="F1044" s="18"/>
      <c r="G1044" s="18"/>
    </row>
    <row r="1045" spans="1:7" s="54" customFormat="1" x14ac:dyDescent="0.25">
      <c r="A1045" s="18"/>
      <c r="C1045" s="18"/>
      <c r="D1045" s="18"/>
      <c r="E1045" s="18"/>
      <c r="F1045" s="18"/>
      <c r="G1045" s="18"/>
    </row>
    <row r="1046" spans="1:7" s="54" customFormat="1" x14ac:dyDescent="0.25">
      <c r="A1046" s="18"/>
      <c r="C1046" s="18"/>
      <c r="D1046" s="18"/>
      <c r="E1046" s="18"/>
      <c r="F1046" s="18"/>
      <c r="G1046" s="18"/>
    </row>
    <row r="1047" spans="1:7" s="54" customFormat="1" x14ac:dyDescent="0.25">
      <c r="A1047" s="18"/>
      <c r="C1047" s="18"/>
      <c r="D1047" s="18"/>
      <c r="E1047" s="18"/>
      <c r="F1047" s="18"/>
      <c r="G1047" s="18"/>
    </row>
    <row r="1048" spans="1:7" s="54" customFormat="1" x14ac:dyDescent="0.25">
      <c r="A1048" s="18"/>
      <c r="C1048" s="18"/>
      <c r="D1048" s="18"/>
      <c r="E1048" s="18"/>
      <c r="F1048" s="18"/>
      <c r="G1048" s="18"/>
    </row>
    <row r="1049" spans="1:7" s="54" customFormat="1" x14ac:dyDescent="0.25">
      <c r="A1049" s="18"/>
      <c r="C1049" s="18"/>
      <c r="D1049" s="18"/>
      <c r="E1049" s="18"/>
      <c r="F1049" s="18"/>
      <c r="G1049" s="18"/>
    </row>
    <row r="1050" spans="1:7" s="54" customFormat="1" x14ac:dyDescent="0.25">
      <c r="A1050" s="18"/>
      <c r="C1050" s="18"/>
      <c r="D1050" s="18"/>
      <c r="E1050" s="18"/>
      <c r="F1050" s="18"/>
      <c r="G1050" s="18"/>
    </row>
    <row r="1051" spans="1:7" s="54" customFormat="1" x14ac:dyDescent="0.25">
      <c r="A1051" s="18"/>
      <c r="C1051" s="18"/>
      <c r="D1051" s="18"/>
      <c r="E1051" s="18"/>
      <c r="F1051" s="18"/>
      <c r="G1051" s="18"/>
    </row>
    <row r="1052" spans="1:7" s="54" customFormat="1" x14ac:dyDescent="0.25">
      <c r="A1052" s="18"/>
      <c r="C1052" s="18"/>
      <c r="D1052" s="18"/>
      <c r="E1052" s="18"/>
      <c r="F1052" s="18"/>
      <c r="G1052" s="18"/>
    </row>
    <row r="1053" spans="1:7" s="54" customFormat="1" x14ac:dyDescent="0.25">
      <c r="A1053" s="18"/>
      <c r="C1053" s="18"/>
      <c r="D1053" s="18"/>
      <c r="E1053" s="18"/>
      <c r="F1053" s="18"/>
      <c r="G1053" s="18"/>
    </row>
    <row r="1054" spans="1:7" s="54" customFormat="1" x14ac:dyDescent="0.25">
      <c r="A1054" s="18"/>
      <c r="C1054" s="18"/>
      <c r="D1054" s="18"/>
      <c r="E1054" s="18"/>
      <c r="F1054" s="18"/>
      <c r="G1054" s="18"/>
    </row>
    <row r="1055" spans="1:7" s="54" customFormat="1" x14ac:dyDescent="0.25">
      <c r="A1055" s="18"/>
      <c r="C1055" s="18"/>
      <c r="D1055" s="18"/>
      <c r="E1055" s="18"/>
      <c r="F1055" s="18"/>
      <c r="G1055" s="18"/>
    </row>
    <row r="1056" spans="1:7" s="54" customFormat="1" x14ac:dyDescent="0.25">
      <c r="A1056" s="18"/>
      <c r="C1056" s="18"/>
      <c r="D1056" s="18"/>
      <c r="E1056" s="18"/>
      <c r="F1056" s="18"/>
      <c r="G1056" s="18"/>
    </row>
    <row r="1057" spans="1:7" s="54" customFormat="1" x14ac:dyDescent="0.25">
      <c r="A1057" s="18"/>
      <c r="C1057" s="18"/>
      <c r="D1057" s="18"/>
      <c r="E1057" s="18"/>
      <c r="F1057" s="18"/>
      <c r="G1057" s="18"/>
    </row>
    <row r="1058" spans="1:7" s="54" customFormat="1" x14ac:dyDescent="0.25">
      <c r="A1058" s="18"/>
      <c r="C1058" s="18"/>
      <c r="D1058" s="18"/>
      <c r="E1058" s="18"/>
      <c r="F1058" s="18"/>
      <c r="G1058" s="18"/>
    </row>
    <row r="1059" spans="1:7" s="54" customFormat="1" x14ac:dyDescent="0.25">
      <c r="A1059" s="18"/>
      <c r="C1059" s="18"/>
      <c r="D1059" s="18"/>
      <c r="E1059" s="18"/>
      <c r="F1059" s="18"/>
      <c r="G1059" s="18"/>
    </row>
    <row r="1060" spans="1:7" s="54" customFormat="1" x14ac:dyDescent="0.25">
      <c r="A1060" s="18"/>
      <c r="C1060" s="18"/>
      <c r="D1060" s="18"/>
      <c r="E1060" s="18"/>
      <c r="F1060" s="18"/>
      <c r="G1060" s="18"/>
    </row>
    <row r="1061" spans="1:7" s="54" customFormat="1" x14ac:dyDescent="0.25">
      <c r="A1061" s="18"/>
      <c r="C1061" s="18"/>
      <c r="D1061" s="18"/>
      <c r="E1061" s="18"/>
      <c r="F1061" s="18"/>
      <c r="G1061" s="18"/>
    </row>
    <row r="1062" spans="1:7" s="54" customFormat="1" x14ac:dyDescent="0.25">
      <c r="A1062" s="18"/>
      <c r="C1062" s="18"/>
      <c r="D1062" s="18"/>
      <c r="E1062" s="18"/>
      <c r="F1062" s="18"/>
      <c r="G1062" s="18"/>
    </row>
    <row r="1063" spans="1:7" s="54" customFormat="1" x14ac:dyDescent="0.25">
      <c r="A1063" s="18"/>
      <c r="C1063" s="18"/>
      <c r="D1063" s="18"/>
      <c r="E1063" s="18"/>
      <c r="F1063" s="18"/>
      <c r="G1063" s="18"/>
    </row>
    <row r="1064" spans="1:7" s="54" customFormat="1" x14ac:dyDescent="0.25">
      <c r="A1064" s="18"/>
      <c r="C1064" s="18"/>
      <c r="D1064" s="18"/>
      <c r="E1064" s="18"/>
      <c r="F1064" s="18"/>
      <c r="G1064" s="18"/>
    </row>
    <row r="1065" spans="1:7" s="54" customFormat="1" x14ac:dyDescent="0.25">
      <c r="A1065" s="18"/>
      <c r="C1065" s="18"/>
      <c r="D1065" s="18"/>
      <c r="E1065" s="18"/>
      <c r="F1065" s="18"/>
      <c r="G1065" s="18"/>
    </row>
    <row r="1066" spans="1:7" s="54" customFormat="1" x14ac:dyDescent="0.25">
      <c r="A1066" s="18"/>
      <c r="C1066" s="18"/>
      <c r="D1066" s="18"/>
      <c r="E1066" s="18"/>
      <c r="F1066" s="18"/>
      <c r="G1066" s="18"/>
    </row>
    <row r="1067" spans="1:7" s="54" customFormat="1" x14ac:dyDescent="0.25">
      <c r="A1067" s="18"/>
      <c r="C1067" s="18"/>
      <c r="D1067" s="18"/>
      <c r="E1067" s="18"/>
      <c r="F1067" s="18"/>
      <c r="G1067" s="18"/>
    </row>
    <row r="1068" spans="1:7" s="54" customFormat="1" x14ac:dyDescent="0.25">
      <c r="A1068" s="18"/>
      <c r="C1068" s="18"/>
      <c r="D1068" s="18"/>
      <c r="E1068" s="18"/>
      <c r="F1068" s="18"/>
      <c r="G1068" s="18"/>
    </row>
    <row r="1069" spans="1:7" s="54" customFormat="1" x14ac:dyDescent="0.25">
      <c r="A1069" s="18"/>
      <c r="C1069" s="18"/>
      <c r="D1069" s="18"/>
      <c r="E1069" s="18"/>
      <c r="F1069" s="18"/>
      <c r="G1069" s="18"/>
    </row>
    <row r="1070" spans="1:7" s="54" customFormat="1" x14ac:dyDescent="0.25">
      <c r="A1070" s="18"/>
      <c r="C1070" s="18"/>
      <c r="D1070" s="18"/>
      <c r="E1070" s="18"/>
      <c r="F1070" s="18"/>
      <c r="G1070" s="18"/>
    </row>
    <row r="1071" spans="1:7" s="54" customFormat="1" x14ac:dyDescent="0.25">
      <c r="A1071" s="18"/>
      <c r="C1071" s="18"/>
      <c r="D1071" s="18"/>
      <c r="E1071" s="18"/>
      <c r="F1071" s="18"/>
      <c r="G1071" s="18"/>
    </row>
    <row r="1072" spans="1:7" s="54" customFormat="1" x14ac:dyDescent="0.25">
      <c r="A1072" s="18"/>
      <c r="C1072" s="18"/>
      <c r="D1072" s="18"/>
      <c r="E1072" s="18"/>
      <c r="F1072" s="18"/>
      <c r="G1072" s="18"/>
    </row>
    <row r="1073" spans="1:7" s="54" customFormat="1" x14ac:dyDescent="0.25">
      <c r="A1073" s="18"/>
      <c r="C1073" s="18"/>
      <c r="D1073" s="18"/>
      <c r="E1073" s="18"/>
      <c r="F1073" s="18"/>
      <c r="G1073" s="18"/>
    </row>
    <row r="1074" spans="1:7" s="54" customFormat="1" x14ac:dyDescent="0.25">
      <c r="A1074" s="18"/>
      <c r="C1074" s="18"/>
      <c r="D1074" s="18"/>
      <c r="E1074" s="18"/>
      <c r="F1074" s="18"/>
      <c r="G1074" s="18"/>
    </row>
    <row r="1075" spans="1:7" s="54" customFormat="1" x14ac:dyDescent="0.25">
      <c r="A1075" s="18"/>
      <c r="C1075" s="18"/>
      <c r="D1075" s="18"/>
      <c r="E1075" s="18"/>
      <c r="F1075" s="18"/>
      <c r="G1075" s="18"/>
    </row>
    <row r="1076" spans="1:7" s="54" customFormat="1" x14ac:dyDescent="0.25">
      <c r="A1076" s="18"/>
      <c r="C1076" s="18"/>
      <c r="D1076" s="18"/>
      <c r="E1076" s="18"/>
      <c r="F1076" s="18"/>
      <c r="G1076" s="18"/>
    </row>
    <row r="1077" spans="1:7" s="54" customFormat="1" x14ac:dyDescent="0.25">
      <c r="A1077" s="18"/>
      <c r="C1077" s="18"/>
      <c r="D1077" s="18"/>
      <c r="E1077" s="18"/>
      <c r="F1077" s="18"/>
      <c r="G1077" s="18"/>
    </row>
    <row r="1078" spans="1:7" s="54" customFormat="1" x14ac:dyDescent="0.25">
      <c r="A1078" s="18"/>
      <c r="C1078" s="18"/>
      <c r="D1078" s="18"/>
      <c r="E1078" s="18"/>
      <c r="F1078" s="18"/>
      <c r="G1078" s="18"/>
    </row>
    <row r="1079" spans="1:7" s="54" customFormat="1" x14ac:dyDescent="0.25">
      <c r="A1079" s="18"/>
      <c r="C1079" s="18"/>
      <c r="D1079" s="18"/>
      <c r="E1079" s="18"/>
      <c r="F1079" s="18"/>
      <c r="G1079" s="18"/>
    </row>
    <row r="1080" spans="1:7" s="54" customFormat="1" x14ac:dyDescent="0.25">
      <c r="A1080" s="18"/>
      <c r="C1080" s="18"/>
      <c r="D1080" s="18"/>
      <c r="E1080" s="18"/>
      <c r="F1080" s="18"/>
      <c r="G1080" s="18"/>
    </row>
    <row r="1081" spans="1:7" s="54" customFormat="1" x14ac:dyDescent="0.25">
      <c r="A1081" s="18"/>
      <c r="C1081" s="18"/>
      <c r="D1081" s="18"/>
      <c r="E1081" s="18"/>
      <c r="F1081" s="18"/>
      <c r="G1081" s="18"/>
    </row>
    <row r="1082" spans="1:7" s="54" customFormat="1" x14ac:dyDescent="0.25">
      <c r="A1082" s="18"/>
      <c r="C1082" s="18"/>
      <c r="D1082" s="18"/>
      <c r="E1082" s="18"/>
      <c r="F1082" s="18"/>
      <c r="G1082" s="18"/>
    </row>
    <row r="1083" spans="1:7" s="54" customFormat="1" x14ac:dyDescent="0.25">
      <c r="A1083" s="18"/>
      <c r="C1083" s="18"/>
      <c r="D1083" s="18"/>
      <c r="E1083" s="18"/>
      <c r="F1083" s="18"/>
      <c r="G1083" s="18"/>
    </row>
    <row r="1084" spans="1:7" s="54" customFormat="1" x14ac:dyDescent="0.25">
      <c r="A1084" s="18"/>
      <c r="C1084" s="18"/>
      <c r="D1084" s="18"/>
      <c r="E1084" s="18"/>
      <c r="F1084" s="18"/>
      <c r="G1084" s="18"/>
    </row>
    <row r="1085" spans="1:7" s="54" customFormat="1" x14ac:dyDescent="0.25">
      <c r="A1085" s="18"/>
      <c r="C1085" s="18"/>
      <c r="D1085" s="18"/>
      <c r="E1085" s="18"/>
      <c r="F1085" s="18"/>
      <c r="G1085" s="18"/>
    </row>
    <row r="1086" spans="1:7" s="54" customFormat="1" x14ac:dyDescent="0.25">
      <c r="A1086" s="18"/>
      <c r="C1086" s="18"/>
      <c r="D1086" s="18"/>
      <c r="E1086" s="18"/>
      <c r="F1086" s="18"/>
      <c r="G1086" s="18"/>
    </row>
    <row r="1087" spans="1:7" s="54" customFormat="1" x14ac:dyDescent="0.25">
      <c r="A1087" s="18"/>
      <c r="C1087" s="18"/>
      <c r="D1087" s="18"/>
      <c r="E1087" s="18"/>
      <c r="F1087" s="18"/>
      <c r="G1087" s="18"/>
    </row>
    <row r="1088" spans="1:7" s="54" customFormat="1" x14ac:dyDescent="0.25">
      <c r="A1088" s="18"/>
      <c r="C1088" s="18"/>
      <c r="D1088" s="18"/>
      <c r="E1088" s="18"/>
      <c r="F1088" s="18"/>
      <c r="G1088" s="18"/>
    </row>
    <row r="1089" spans="1:7" s="54" customFormat="1" x14ac:dyDescent="0.25">
      <c r="A1089" s="18"/>
      <c r="C1089" s="18"/>
      <c r="D1089" s="18"/>
      <c r="E1089" s="18"/>
      <c r="F1089" s="18"/>
      <c r="G1089" s="18"/>
    </row>
    <row r="1090" spans="1:7" s="54" customFormat="1" x14ac:dyDescent="0.25">
      <c r="A1090" s="18"/>
      <c r="C1090" s="18"/>
      <c r="D1090" s="18"/>
      <c r="E1090" s="18"/>
      <c r="F1090" s="18"/>
      <c r="G1090" s="18"/>
    </row>
    <row r="1091" spans="1:7" s="54" customFormat="1" x14ac:dyDescent="0.25">
      <c r="A1091" s="18"/>
      <c r="C1091" s="18"/>
      <c r="D1091" s="18"/>
      <c r="E1091" s="18"/>
      <c r="F1091" s="18"/>
      <c r="G1091" s="18"/>
    </row>
    <row r="1092" spans="1:7" s="54" customFormat="1" x14ac:dyDescent="0.25">
      <c r="A1092" s="18"/>
      <c r="C1092" s="18"/>
      <c r="D1092" s="18"/>
      <c r="E1092" s="18"/>
      <c r="F1092" s="18"/>
      <c r="G1092" s="18"/>
    </row>
    <row r="1093" spans="1:7" s="54" customFormat="1" x14ac:dyDescent="0.25">
      <c r="A1093" s="18"/>
      <c r="C1093" s="18"/>
      <c r="D1093" s="18"/>
      <c r="E1093" s="18"/>
      <c r="F1093" s="18"/>
      <c r="G1093" s="18"/>
    </row>
    <row r="1094" spans="1:7" s="54" customFormat="1" x14ac:dyDescent="0.25">
      <c r="A1094" s="18"/>
      <c r="C1094" s="18"/>
      <c r="D1094" s="18"/>
      <c r="E1094" s="18"/>
      <c r="F1094" s="18"/>
      <c r="G1094" s="18"/>
    </row>
    <row r="1095" spans="1:7" s="54" customFormat="1" x14ac:dyDescent="0.25">
      <c r="A1095" s="18"/>
      <c r="C1095" s="18"/>
      <c r="D1095" s="18"/>
      <c r="E1095" s="18"/>
      <c r="F1095" s="18"/>
      <c r="G1095" s="18"/>
    </row>
    <row r="1096" spans="1:7" s="54" customFormat="1" x14ac:dyDescent="0.25">
      <c r="A1096" s="18"/>
      <c r="C1096" s="18"/>
      <c r="D1096" s="18"/>
      <c r="E1096" s="18"/>
      <c r="F1096" s="18"/>
      <c r="G1096" s="18"/>
    </row>
    <row r="1097" spans="1:7" s="54" customFormat="1" x14ac:dyDescent="0.25">
      <c r="A1097" s="18"/>
      <c r="C1097" s="18"/>
      <c r="D1097" s="18"/>
      <c r="E1097" s="18"/>
      <c r="F1097" s="18"/>
      <c r="G1097" s="18"/>
    </row>
    <row r="1098" spans="1:7" s="54" customFormat="1" x14ac:dyDescent="0.25">
      <c r="A1098" s="18"/>
      <c r="C1098" s="18"/>
      <c r="D1098" s="18"/>
      <c r="E1098" s="18"/>
      <c r="F1098" s="18"/>
      <c r="G1098" s="18"/>
    </row>
    <row r="1099" spans="1:7" s="54" customFormat="1" x14ac:dyDescent="0.25">
      <c r="A1099" s="18"/>
      <c r="C1099" s="18"/>
      <c r="D1099" s="18"/>
      <c r="E1099" s="18"/>
      <c r="F1099" s="18"/>
      <c r="G1099" s="18"/>
    </row>
    <row r="1100" spans="1:7" s="54" customFormat="1" x14ac:dyDescent="0.25">
      <c r="A1100" s="18"/>
      <c r="C1100" s="18"/>
      <c r="D1100" s="18"/>
      <c r="E1100" s="18"/>
      <c r="F1100" s="18"/>
      <c r="G1100" s="18"/>
    </row>
    <row r="1101" spans="1:7" s="54" customFormat="1" x14ac:dyDescent="0.25">
      <c r="A1101" s="18"/>
      <c r="C1101" s="18"/>
      <c r="D1101" s="18"/>
      <c r="E1101" s="18"/>
      <c r="F1101" s="18"/>
      <c r="G1101" s="18"/>
    </row>
    <row r="1102" spans="1:7" s="54" customFormat="1" x14ac:dyDescent="0.25">
      <c r="A1102" s="18"/>
      <c r="C1102" s="18"/>
      <c r="D1102" s="18"/>
      <c r="E1102" s="18"/>
      <c r="F1102" s="18"/>
      <c r="G1102" s="18"/>
    </row>
    <row r="1103" spans="1:7" s="54" customFormat="1" x14ac:dyDescent="0.25">
      <c r="A1103" s="18"/>
      <c r="C1103" s="18"/>
      <c r="D1103" s="18"/>
      <c r="E1103" s="18"/>
      <c r="F1103" s="18"/>
      <c r="G1103" s="18"/>
    </row>
    <row r="1104" spans="1:7" s="54" customFormat="1" x14ac:dyDescent="0.25">
      <c r="A1104" s="18"/>
      <c r="C1104" s="18"/>
      <c r="D1104" s="18"/>
      <c r="E1104" s="18"/>
      <c r="F1104" s="18"/>
      <c r="G1104" s="18"/>
    </row>
    <row r="1105" spans="1:7" s="54" customFormat="1" x14ac:dyDescent="0.25">
      <c r="A1105" s="18"/>
      <c r="C1105" s="18"/>
      <c r="D1105" s="18"/>
      <c r="E1105" s="18"/>
      <c r="F1105" s="18"/>
      <c r="G1105" s="18"/>
    </row>
    <row r="1106" spans="1:7" s="54" customFormat="1" x14ac:dyDescent="0.25">
      <c r="A1106" s="18"/>
      <c r="C1106" s="18"/>
      <c r="D1106" s="18"/>
      <c r="E1106" s="18"/>
      <c r="F1106" s="18"/>
      <c r="G1106" s="18"/>
    </row>
    <row r="1107" spans="1:7" s="54" customFormat="1" x14ac:dyDescent="0.25">
      <c r="A1107" s="18"/>
      <c r="C1107" s="18"/>
      <c r="D1107" s="18"/>
      <c r="E1107" s="18"/>
      <c r="F1107" s="18"/>
      <c r="G1107" s="18"/>
    </row>
    <row r="1108" spans="1:7" s="54" customFormat="1" x14ac:dyDescent="0.25">
      <c r="A1108" s="18"/>
      <c r="C1108" s="18"/>
      <c r="D1108" s="18"/>
      <c r="E1108" s="18"/>
      <c r="F1108" s="18"/>
      <c r="G1108" s="18"/>
    </row>
    <row r="1109" spans="1:7" s="54" customFormat="1" x14ac:dyDescent="0.25">
      <c r="A1109" s="18"/>
      <c r="C1109" s="18"/>
      <c r="D1109" s="18"/>
      <c r="E1109" s="18"/>
      <c r="F1109" s="18"/>
      <c r="G1109" s="18"/>
    </row>
    <row r="1110" spans="1:7" s="54" customFormat="1" x14ac:dyDescent="0.25">
      <c r="A1110" s="18"/>
      <c r="C1110" s="18"/>
      <c r="D1110" s="18"/>
      <c r="E1110" s="18"/>
      <c r="F1110" s="18"/>
      <c r="G1110" s="18"/>
    </row>
    <row r="1111" spans="1:7" s="54" customFormat="1" x14ac:dyDescent="0.25">
      <c r="A1111" s="18"/>
      <c r="C1111" s="18"/>
      <c r="D1111" s="18"/>
      <c r="E1111" s="18"/>
      <c r="F1111" s="18"/>
      <c r="G1111" s="18"/>
    </row>
    <row r="1112" spans="1:7" s="54" customFormat="1" x14ac:dyDescent="0.25">
      <c r="A1112" s="18"/>
      <c r="C1112" s="18"/>
      <c r="D1112" s="18"/>
      <c r="E1112" s="18"/>
      <c r="F1112" s="18"/>
      <c r="G1112" s="18"/>
    </row>
    <row r="1113" spans="1:7" s="54" customFormat="1" x14ac:dyDescent="0.25">
      <c r="A1113" s="18"/>
      <c r="C1113" s="18"/>
      <c r="D1113" s="18"/>
      <c r="E1113" s="18"/>
      <c r="F1113" s="18"/>
      <c r="G1113" s="18"/>
    </row>
    <row r="1114" spans="1:7" s="54" customFormat="1" x14ac:dyDescent="0.25">
      <c r="A1114" s="18"/>
      <c r="C1114" s="18"/>
      <c r="D1114" s="18"/>
      <c r="E1114" s="18"/>
      <c r="F1114" s="18"/>
      <c r="G1114" s="18"/>
    </row>
    <row r="1115" spans="1:7" s="54" customFormat="1" x14ac:dyDescent="0.25">
      <c r="A1115" s="18"/>
      <c r="C1115" s="18"/>
      <c r="D1115" s="18"/>
      <c r="E1115" s="18"/>
      <c r="F1115" s="18"/>
      <c r="G1115" s="18"/>
    </row>
    <row r="1116" spans="1:7" s="54" customFormat="1" x14ac:dyDescent="0.25">
      <c r="A1116" s="18"/>
      <c r="C1116" s="18"/>
      <c r="D1116" s="18"/>
      <c r="E1116" s="18"/>
      <c r="F1116" s="18"/>
      <c r="G1116" s="18"/>
    </row>
    <row r="1117" spans="1:7" s="54" customFormat="1" x14ac:dyDescent="0.25">
      <c r="A1117" s="18"/>
      <c r="C1117" s="18"/>
      <c r="D1117" s="18"/>
      <c r="E1117" s="18"/>
      <c r="F1117" s="18"/>
      <c r="G1117" s="18"/>
    </row>
    <row r="1118" spans="1:7" s="54" customFormat="1" x14ac:dyDescent="0.25">
      <c r="A1118" s="18"/>
      <c r="C1118" s="18"/>
      <c r="D1118" s="18"/>
      <c r="E1118" s="18"/>
      <c r="F1118" s="18"/>
      <c r="G1118" s="18"/>
    </row>
    <row r="1119" spans="1:7" s="54" customFormat="1" x14ac:dyDescent="0.25">
      <c r="A1119" s="18"/>
      <c r="C1119" s="18"/>
      <c r="D1119" s="18"/>
      <c r="E1119" s="18"/>
      <c r="F1119" s="18"/>
      <c r="G1119" s="18"/>
    </row>
    <row r="1120" spans="1:7" s="54" customFormat="1" x14ac:dyDescent="0.25">
      <c r="A1120" s="18"/>
      <c r="C1120" s="18"/>
      <c r="D1120" s="18"/>
      <c r="E1120" s="18"/>
      <c r="F1120" s="18"/>
      <c r="G1120" s="18"/>
    </row>
    <row r="1121" spans="1:7" s="54" customFormat="1" x14ac:dyDescent="0.25">
      <c r="A1121" s="18"/>
      <c r="C1121" s="18"/>
      <c r="D1121" s="18"/>
      <c r="E1121" s="18"/>
      <c r="F1121" s="18"/>
      <c r="G1121" s="18"/>
    </row>
    <row r="1122" spans="1:7" s="54" customFormat="1" x14ac:dyDescent="0.25">
      <c r="A1122" s="18"/>
      <c r="C1122" s="18"/>
      <c r="D1122" s="18"/>
      <c r="E1122" s="18"/>
      <c r="F1122" s="18"/>
      <c r="G1122" s="18"/>
    </row>
    <row r="1123" spans="1:7" s="54" customFormat="1" x14ac:dyDescent="0.25">
      <c r="A1123" s="18"/>
      <c r="C1123" s="18"/>
      <c r="D1123" s="18"/>
      <c r="E1123" s="18"/>
      <c r="F1123" s="18"/>
      <c r="G1123" s="18"/>
    </row>
    <row r="1124" spans="1:7" s="54" customFormat="1" x14ac:dyDescent="0.25">
      <c r="A1124" s="18"/>
      <c r="C1124" s="18"/>
      <c r="D1124" s="18"/>
      <c r="E1124" s="18"/>
      <c r="F1124" s="18"/>
      <c r="G1124" s="18"/>
    </row>
    <row r="1125" spans="1:7" s="54" customFormat="1" x14ac:dyDescent="0.25">
      <c r="A1125" s="18"/>
      <c r="C1125" s="18"/>
      <c r="D1125" s="18"/>
      <c r="E1125" s="18"/>
      <c r="F1125" s="18"/>
      <c r="G1125" s="18"/>
    </row>
    <row r="1126" spans="1:7" s="54" customFormat="1" x14ac:dyDescent="0.25">
      <c r="A1126" s="18"/>
      <c r="C1126" s="18"/>
      <c r="D1126" s="18"/>
      <c r="E1126" s="18"/>
      <c r="F1126" s="18"/>
      <c r="G1126" s="18"/>
    </row>
    <row r="1127" spans="1:7" s="54" customFormat="1" x14ac:dyDescent="0.25">
      <c r="A1127" s="18"/>
      <c r="C1127" s="18"/>
      <c r="D1127" s="18"/>
      <c r="E1127" s="18"/>
      <c r="F1127" s="18"/>
      <c r="G1127" s="18"/>
    </row>
    <row r="1128" spans="1:7" s="54" customFormat="1" x14ac:dyDescent="0.25">
      <c r="A1128" s="18"/>
      <c r="C1128" s="18"/>
      <c r="D1128" s="18"/>
      <c r="E1128" s="18"/>
      <c r="F1128" s="18"/>
      <c r="G1128" s="18"/>
    </row>
    <row r="1129" spans="1:7" s="54" customFormat="1" x14ac:dyDescent="0.25">
      <c r="A1129" s="18"/>
      <c r="C1129" s="18"/>
      <c r="D1129" s="18"/>
      <c r="E1129" s="18"/>
      <c r="F1129" s="18"/>
      <c r="G1129" s="18"/>
    </row>
    <row r="1130" spans="1:7" s="54" customFormat="1" x14ac:dyDescent="0.25">
      <c r="A1130" s="18"/>
      <c r="C1130" s="18"/>
      <c r="D1130" s="18"/>
      <c r="E1130" s="18"/>
      <c r="F1130" s="18"/>
      <c r="G1130" s="18"/>
    </row>
    <row r="1131" spans="1:7" s="54" customFormat="1" x14ac:dyDescent="0.25">
      <c r="A1131" s="18"/>
      <c r="C1131" s="18"/>
      <c r="D1131" s="18"/>
      <c r="E1131" s="18"/>
      <c r="F1131" s="18"/>
      <c r="G1131" s="18"/>
    </row>
    <row r="1132" spans="1:7" s="54" customFormat="1" x14ac:dyDescent="0.25">
      <c r="A1132" s="18"/>
      <c r="C1132" s="18"/>
      <c r="D1132" s="18"/>
      <c r="E1132" s="18"/>
      <c r="F1132" s="18"/>
      <c r="G1132" s="18"/>
    </row>
    <row r="1133" spans="1:7" s="54" customFormat="1" x14ac:dyDescent="0.25">
      <c r="A1133" s="18"/>
      <c r="C1133" s="18"/>
      <c r="D1133" s="18"/>
      <c r="E1133" s="18"/>
      <c r="F1133" s="18"/>
      <c r="G1133" s="18"/>
    </row>
    <row r="1134" spans="1:7" s="54" customFormat="1" x14ac:dyDescent="0.25">
      <c r="A1134" s="18"/>
      <c r="C1134" s="18"/>
      <c r="D1134" s="18"/>
      <c r="E1134" s="18"/>
      <c r="F1134" s="18"/>
      <c r="G1134" s="18"/>
    </row>
    <row r="1135" spans="1:7" s="54" customFormat="1" x14ac:dyDescent="0.25">
      <c r="A1135" s="18"/>
      <c r="C1135" s="18"/>
      <c r="D1135" s="18"/>
      <c r="E1135" s="18"/>
      <c r="F1135" s="18"/>
      <c r="G1135" s="18"/>
    </row>
    <row r="1136" spans="1:7" s="54" customFormat="1" x14ac:dyDescent="0.25">
      <c r="A1136" s="18"/>
      <c r="C1136" s="18"/>
      <c r="D1136" s="18"/>
      <c r="E1136" s="18"/>
      <c r="F1136" s="18"/>
      <c r="G1136" s="18"/>
    </row>
    <row r="1137" spans="1:7" s="54" customFormat="1" x14ac:dyDescent="0.25">
      <c r="A1137" s="18"/>
      <c r="C1137" s="18"/>
      <c r="D1137" s="18"/>
      <c r="E1137" s="18"/>
      <c r="F1137" s="18"/>
      <c r="G1137" s="18"/>
    </row>
    <row r="1138" spans="1:7" s="54" customFormat="1" x14ac:dyDescent="0.25">
      <c r="A1138" s="18"/>
      <c r="C1138" s="18"/>
      <c r="D1138" s="18"/>
      <c r="E1138" s="18"/>
      <c r="F1138" s="18"/>
      <c r="G1138" s="18"/>
    </row>
    <row r="1139" spans="1:7" s="54" customFormat="1" x14ac:dyDescent="0.25">
      <c r="A1139" s="18"/>
      <c r="C1139" s="18"/>
      <c r="D1139" s="18"/>
      <c r="E1139" s="18"/>
      <c r="F1139" s="18"/>
      <c r="G1139" s="18"/>
    </row>
    <row r="1140" spans="1:7" s="54" customFormat="1" x14ac:dyDescent="0.25">
      <c r="A1140" s="18"/>
      <c r="C1140" s="18"/>
      <c r="D1140" s="18"/>
      <c r="E1140" s="18"/>
      <c r="F1140" s="18"/>
      <c r="G1140" s="18"/>
    </row>
    <row r="1141" spans="1:7" s="54" customFormat="1" x14ac:dyDescent="0.25">
      <c r="A1141" s="18"/>
      <c r="C1141" s="18"/>
      <c r="D1141" s="18"/>
      <c r="E1141" s="18"/>
      <c r="F1141" s="18"/>
      <c r="G1141" s="18"/>
    </row>
    <row r="1142" spans="1:7" s="54" customFormat="1" x14ac:dyDescent="0.25">
      <c r="A1142" s="18"/>
      <c r="C1142" s="18"/>
      <c r="D1142" s="18"/>
      <c r="E1142" s="18"/>
      <c r="F1142" s="18"/>
      <c r="G1142" s="18"/>
    </row>
    <row r="1143" spans="1:7" s="54" customFormat="1" x14ac:dyDescent="0.25">
      <c r="A1143" s="18"/>
      <c r="C1143" s="18"/>
      <c r="D1143" s="18"/>
      <c r="E1143" s="18"/>
      <c r="F1143" s="18"/>
      <c r="G1143" s="18"/>
    </row>
    <row r="1144" spans="1:7" s="54" customFormat="1" x14ac:dyDescent="0.25">
      <c r="A1144" s="18"/>
      <c r="C1144" s="18"/>
      <c r="D1144" s="18"/>
      <c r="E1144" s="18"/>
      <c r="F1144" s="18"/>
      <c r="G1144" s="18"/>
    </row>
    <row r="1145" spans="1:7" s="54" customFormat="1" x14ac:dyDescent="0.25">
      <c r="A1145" s="18"/>
      <c r="C1145" s="18"/>
      <c r="D1145" s="18"/>
      <c r="E1145" s="18"/>
      <c r="F1145" s="18"/>
      <c r="G1145" s="18"/>
    </row>
    <row r="1146" spans="1:7" s="54" customFormat="1" x14ac:dyDescent="0.25">
      <c r="A1146" s="18"/>
      <c r="C1146" s="18"/>
      <c r="D1146" s="18"/>
      <c r="E1146" s="18"/>
      <c r="F1146" s="18"/>
      <c r="G1146" s="18"/>
    </row>
    <row r="1147" spans="1:7" s="54" customFormat="1" x14ac:dyDescent="0.25">
      <c r="A1147" s="18"/>
      <c r="C1147" s="18"/>
      <c r="D1147" s="18"/>
      <c r="E1147" s="18"/>
      <c r="F1147" s="18"/>
      <c r="G1147" s="18"/>
    </row>
    <row r="1148" spans="1:7" s="54" customFormat="1" x14ac:dyDescent="0.25">
      <c r="A1148" s="18"/>
      <c r="C1148" s="18"/>
      <c r="D1148" s="18"/>
      <c r="E1148" s="18"/>
      <c r="F1148" s="18"/>
      <c r="G1148" s="18"/>
    </row>
    <row r="1149" spans="1:7" s="54" customFormat="1" x14ac:dyDescent="0.25">
      <c r="A1149" s="18"/>
      <c r="C1149" s="18"/>
      <c r="D1149" s="18"/>
      <c r="E1149" s="18"/>
      <c r="F1149" s="18"/>
      <c r="G1149" s="18"/>
    </row>
    <row r="1150" spans="1:7" s="54" customFormat="1" x14ac:dyDescent="0.25">
      <c r="A1150" s="18"/>
      <c r="C1150" s="18"/>
      <c r="D1150" s="18"/>
      <c r="E1150" s="18"/>
      <c r="F1150" s="18"/>
      <c r="G1150" s="18"/>
    </row>
    <row r="1151" spans="1:7" s="54" customFormat="1" x14ac:dyDescent="0.25">
      <c r="A1151" s="18"/>
      <c r="C1151" s="18"/>
      <c r="D1151" s="18"/>
      <c r="E1151" s="18"/>
      <c r="F1151" s="18"/>
      <c r="G1151" s="18"/>
    </row>
    <row r="1152" spans="1:7" s="54" customFormat="1" x14ac:dyDescent="0.25">
      <c r="A1152" s="18"/>
      <c r="C1152" s="18"/>
      <c r="D1152" s="18"/>
      <c r="E1152" s="18"/>
      <c r="F1152" s="18"/>
      <c r="G1152" s="18"/>
    </row>
    <row r="1153" spans="1:7" s="54" customFormat="1" x14ac:dyDescent="0.25">
      <c r="A1153" s="18"/>
      <c r="C1153" s="18"/>
      <c r="D1153" s="18"/>
      <c r="E1153" s="18"/>
      <c r="F1153" s="18"/>
      <c r="G1153" s="18"/>
    </row>
    <row r="1154" spans="1:7" s="54" customFormat="1" x14ac:dyDescent="0.25">
      <c r="A1154" s="18"/>
      <c r="C1154" s="18"/>
      <c r="D1154" s="18"/>
      <c r="E1154" s="18"/>
      <c r="F1154" s="18"/>
      <c r="G1154" s="18"/>
    </row>
    <row r="1155" spans="1:7" s="54" customFormat="1" x14ac:dyDescent="0.25">
      <c r="A1155" s="18"/>
      <c r="C1155" s="18"/>
      <c r="D1155" s="18"/>
      <c r="E1155" s="18"/>
      <c r="F1155" s="18"/>
      <c r="G1155" s="18"/>
    </row>
    <row r="1156" spans="1:7" s="54" customFormat="1" x14ac:dyDescent="0.25">
      <c r="A1156" s="18"/>
      <c r="C1156" s="18"/>
      <c r="D1156" s="18"/>
      <c r="E1156" s="18"/>
      <c r="F1156" s="18"/>
      <c r="G1156" s="18"/>
    </row>
    <row r="1157" spans="1:7" s="54" customFormat="1" x14ac:dyDescent="0.25">
      <c r="A1157" s="18"/>
      <c r="C1157" s="18"/>
      <c r="D1157" s="18"/>
      <c r="E1157" s="18"/>
      <c r="F1157" s="18"/>
      <c r="G1157" s="18"/>
    </row>
    <row r="1158" spans="1:7" s="54" customFormat="1" x14ac:dyDescent="0.25">
      <c r="A1158" s="18"/>
      <c r="C1158" s="18"/>
      <c r="D1158" s="18"/>
      <c r="E1158" s="18"/>
      <c r="F1158" s="18"/>
      <c r="G1158" s="18"/>
    </row>
    <row r="1159" spans="1:7" s="54" customFormat="1" x14ac:dyDescent="0.25">
      <c r="A1159" s="18"/>
      <c r="C1159" s="18"/>
      <c r="D1159" s="18"/>
      <c r="E1159" s="18"/>
      <c r="F1159" s="18"/>
      <c r="G1159" s="18"/>
    </row>
    <row r="1160" spans="1:7" s="54" customFormat="1" x14ac:dyDescent="0.25">
      <c r="A1160" s="18"/>
      <c r="C1160" s="18"/>
      <c r="D1160" s="18"/>
      <c r="E1160" s="18"/>
      <c r="F1160" s="18"/>
      <c r="G1160" s="18"/>
    </row>
    <row r="1161" spans="1:7" s="54" customFormat="1" x14ac:dyDescent="0.25">
      <c r="A1161" s="18"/>
      <c r="C1161" s="18"/>
      <c r="D1161" s="18"/>
      <c r="E1161" s="18"/>
      <c r="F1161" s="18"/>
      <c r="G1161" s="18"/>
    </row>
  </sheetData>
  <sheetProtection algorithmName="SHA-512" hashValue="sqK8TJ/Kv4/MT/+MTJz16bgzpwseZjY8i24O6hfJDJUdlQcuW1BkD7XpC6w9kgeF8+gTdcfT60WEnnU+5OVl0Q==" saltValue="2iyYThDXPvxuufKu2Jr1aQ==" spinCount="100000" sheet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20"/>
  <sheetViews>
    <sheetView zoomScaleNormal="100" workbookViewId="0"/>
  </sheetViews>
  <sheetFormatPr baseColWidth="10" defaultRowHeight="15" x14ac:dyDescent="0.25"/>
  <cols>
    <col min="1" max="1" width="26.5703125" style="19" customWidth="1"/>
    <col min="2" max="2" width="17.85546875" style="2" customWidth="1"/>
    <col min="3" max="4" width="11.42578125" style="2"/>
    <col min="5" max="5" width="15.28515625" style="36" customWidth="1"/>
    <col min="6" max="116" width="11.42578125" style="54"/>
    <col min="117" max="16384" width="11.42578125" style="2"/>
  </cols>
  <sheetData>
    <row r="1" spans="1:117" s="19" customFormat="1" x14ac:dyDescent="0.25">
      <c r="A1" s="92" t="s">
        <v>79</v>
      </c>
      <c r="B1" s="92"/>
      <c r="C1" s="92"/>
      <c r="D1" s="49"/>
      <c r="E1" s="94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</row>
    <row r="2" spans="1:117" s="18" customFormat="1" x14ac:dyDescent="0.25">
      <c r="A2" s="93"/>
      <c r="B2" s="93"/>
      <c r="C2" s="93"/>
      <c r="E2" s="94"/>
    </row>
    <row r="3" spans="1:117" ht="19.5" thickBot="1" x14ac:dyDescent="0.35">
      <c r="A3" s="98" t="s">
        <v>86</v>
      </c>
      <c r="B3" s="98"/>
      <c r="C3" s="98"/>
      <c r="E3" s="37">
        <f>+((1+B5)^B6)-1</f>
        <v>0</v>
      </c>
      <c r="G3" s="44" t="s">
        <v>74</v>
      </c>
      <c r="H3" s="44"/>
      <c r="I3" s="44"/>
      <c r="J3" s="44"/>
      <c r="K3" s="45"/>
      <c r="DM3" s="54"/>
    </row>
    <row r="4" spans="1:117" ht="15.75" thickTop="1" x14ac:dyDescent="0.25">
      <c r="A4" s="39"/>
      <c r="B4" s="54"/>
      <c r="C4" s="54"/>
      <c r="D4" s="54"/>
      <c r="E4" s="94"/>
      <c r="DM4" s="54"/>
    </row>
    <row r="5" spans="1:117" x14ac:dyDescent="0.25">
      <c r="A5" s="19" t="s">
        <v>65</v>
      </c>
      <c r="B5" s="31">
        <v>0</v>
      </c>
      <c r="C5" s="54"/>
      <c r="D5" s="54"/>
      <c r="E5" s="94"/>
    </row>
    <row r="6" spans="1:117" x14ac:dyDescent="0.25">
      <c r="A6" s="19" t="s">
        <v>91</v>
      </c>
      <c r="B6" s="32">
        <v>0</v>
      </c>
      <c r="C6" s="54"/>
      <c r="D6" s="54"/>
      <c r="E6" s="94"/>
    </row>
    <row r="7" spans="1:117" x14ac:dyDescent="0.25">
      <c r="A7" s="18"/>
      <c r="B7" s="54"/>
      <c r="C7" s="54"/>
      <c r="D7" s="54"/>
      <c r="E7" s="94"/>
    </row>
    <row r="8" spans="1:117" ht="18" thickBot="1" x14ac:dyDescent="0.35">
      <c r="A8" s="98" t="s">
        <v>87</v>
      </c>
      <c r="B8" s="98"/>
      <c r="C8" s="98"/>
      <c r="D8" s="19"/>
      <c r="E8" s="38" t="e">
        <f>+(((1+(B10))^(1/B11))-1)</f>
        <v>#DIV/0!</v>
      </c>
    </row>
    <row r="9" spans="1:117" s="54" customFormat="1" ht="15.75" thickTop="1" x14ac:dyDescent="0.25">
      <c r="A9" s="18"/>
      <c r="E9" s="94"/>
    </row>
    <row r="10" spans="1:117" x14ac:dyDescent="0.25">
      <c r="A10" s="19" t="s">
        <v>64</v>
      </c>
      <c r="B10" s="31">
        <v>0</v>
      </c>
      <c r="C10" s="54"/>
      <c r="D10" s="54"/>
      <c r="E10" s="94"/>
      <c r="DM10" s="54"/>
    </row>
    <row r="11" spans="1:117" x14ac:dyDescent="0.25">
      <c r="A11" s="19" t="s">
        <v>91</v>
      </c>
      <c r="B11" s="32">
        <v>0</v>
      </c>
      <c r="C11" s="54"/>
      <c r="D11" s="54"/>
      <c r="E11" s="94"/>
    </row>
    <row r="12" spans="1:117" s="54" customFormat="1" x14ac:dyDescent="0.25">
      <c r="A12" s="18"/>
      <c r="E12" s="94"/>
    </row>
    <row r="13" spans="1:117" ht="18" thickBot="1" x14ac:dyDescent="0.35">
      <c r="A13" s="98" t="s">
        <v>92</v>
      </c>
      <c r="B13" s="98"/>
      <c r="C13" s="98"/>
      <c r="D13" s="19"/>
      <c r="E13" s="38" t="e">
        <f>+((1+(B15))^(1/B16))-1</f>
        <v>#DIV/0!</v>
      </c>
    </row>
    <row r="14" spans="1:117" s="54" customFormat="1" ht="15.75" thickTop="1" x14ac:dyDescent="0.25">
      <c r="A14" s="18"/>
      <c r="E14" s="94"/>
    </row>
    <row r="15" spans="1:117" x14ac:dyDescent="0.25">
      <c r="A15" s="19" t="s">
        <v>64</v>
      </c>
      <c r="B15" s="33">
        <v>0</v>
      </c>
      <c r="C15" s="54"/>
      <c r="D15" s="54"/>
      <c r="E15" s="94"/>
    </row>
    <row r="16" spans="1:117" x14ac:dyDescent="0.25">
      <c r="A16" s="19" t="s">
        <v>67</v>
      </c>
      <c r="B16" s="34">
        <v>0</v>
      </c>
      <c r="C16" s="54"/>
      <c r="D16" s="54"/>
      <c r="E16" s="94"/>
    </row>
    <row r="17" spans="1:116" s="54" customFormat="1" x14ac:dyDescent="0.25">
      <c r="A17" s="18"/>
      <c r="E17" s="94"/>
    </row>
    <row r="18" spans="1:116" x14ac:dyDescent="0.25">
      <c r="A18" s="98" t="s">
        <v>88</v>
      </c>
      <c r="B18" s="98"/>
      <c r="C18" s="98"/>
      <c r="E18" s="94"/>
    </row>
    <row r="19" spans="1:116" s="54" customFormat="1" x14ac:dyDescent="0.25">
      <c r="A19" s="18"/>
      <c r="E19" s="94"/>
    </row>
    <row r="20" spans="1:116" ht="15.75" thickBot="1" x14ac:dyDescent="0.3">
      <c r="A20" s="19" t="s">
        <v>73</v>
      </c>
      <c r="B20" s="35">
        <v>0</v>
      </c>
      <c r="C20" s="54"/>
      <c r="D20" s="54"/>
      <c r="E20" s="97" t="e">
        <f>EFFECT(B20,B21)</f>
        <v>#NUM!</v>
      </c>
    </row>
    <row r="21" spans="1:116" x14ac:dyDescent="0.25">
      <c r="A21" s="19" t="s">
        <v>93</v>
      </c>
      <c r="B21" s="34">
        <v>0</v>
      </c>
      <c r="C21" s="54"/>
      <c r="D21" s="54"/>
    </row>
    <row r="22" spans="1:116" s="54" customFormat="1" x14ac:dyDescent="0.25">
      <c r="A22" s="18"/>
      <c r="E22" s="94"/>
    </row>
    <row r="23" spans="1:116" s="19" customFormat="1" x14ac:dyDescent="0.25">
      <c r="A23" s="99" t="s">
        <v>89</v>
      </c>
      <c r="B23" s="99"/>
      <c r="C23" s="99"/>
      <c r="E23" s="9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</row>
    <row r="24" spans="1:116" s="18" customFormat="1" x14ac:dyDescent="0.25">
      <c r="E24" s="94"/>
    </row>
    <row r="25" spans="1:116" s="18" customFormat="1" x14ac:dyDescent="0.25">
      <c r="A25" s="96" t="s">
        <v>52</v>
      </c>
      <c r="B25" s="18" t="s">
        <v>66</v>
      </c>
      <c r="E25" s="94"/>
    </row>
    <row r="26" spans="1:116" s="18" customFormat="1" x14ac:dyDescent="0.25">
      <c r="A26" s="96"/>
      <c r="E26" s="94"/>
    </row>
    <row r="27" spans="1:116" s="18" customFormat="1" x14ac:dyDescent="0.25">
      <c r="A27" s="96" t="s">
        <v>41</v>
      </c>
      <c r="B27" s="18" t="s">
        <v>44</v>
      </c>
      <c r="E27" s="94"/>
    </row>
    <row r="28" spans="1:116" s="18" customFormat="1" x14ac:dyDescent="0.25">
      <c r="A28" s="96" t="s">
        <v>42</v>
      </c>
      <c r="B28" s="18" t="s">
        <v>45</v>
      </c>
      <c r="E28" s="94"/>
    </row>
    <row r="29" spans="1:116" s="18" customFormat="1" x14ac:dyDescent="0.25">
      <c r="A29" s="96" t="s">
        <v>43</v>
      </c>
      <c r="B29" s="18" t="s">
        <v>46</v>
      </c>
      <c r="E29" s="94"/>
    </row>
    <row r="30" spans="1:116" s="18" customFormat="1" x14ac:dyDescent="0.25">
      <c r="E30" s="94"/>
    </row>
    <row r="31" spans="1:116" s="18" customFormat="1" x14ac:dyDescent="0.25">
      <c r="A31" s="18" t="s">
        <v>47</v>
      </c>
      <c r="B31" s="18" t="s">
        <v>48</v>
      </c>
      <c r="E31" s="94"/>
    </row>
    <row r="32" spans="1:116" s="18" customFormat="1" x14ac:dyDescent="0.25">
      <c r="B32" s="18" t="s">
        <v>49</v>
      </c>
      <c r="C32" s="18">
        <f>+((1+1.2%)^12)-1</f>
        <v>0.15389462418258582</v>
      </c>
      <c r="E32" s="94"/>
    </row>
    <row r="33" spans="1:5" s="18" customFormat="1" x14ac:dyDescent="0.25">
      <c r="E33" s="94"/>
    </row>
    <row r="34" spans="1:5" s="18" customFormat="1" x14ac:dyDescent="0.25">
      <c r="A34" s="39" t="s">
        <v>90</v>
      </c>
      <c r="B34" s="39"/>
      <c r="C34" s="39"/>
      <c r="E34" s="94"/>
    </row>
    <row r="35" spans="1:5" s="18" customFormat="1" x14ac:dyDescent="0.25">
      <c r="E35" s="94"/>
    </row>
    <row r="36" spans="1:5" s="18" customFormat="1" x14ac:dyDescent="0.25">
      <c r="A36" s="96" t="s">
        <v>51</v>
      </c>
      <c r="B36" s="18" t="s">
        <v>53</v>
      </c>
      <c r="E36" s="94"/>
    </row>
    <row r="37" spans="1:5" s="18" customFormat="1" x14ac:dyDescent="0.25">
      <c r="E37" s="94"/>
    </row>
    <row r="38" spans="1:5" s="18" customFormat="1" x14ac:dyDescent="0.25">
      <c r="A38" s="18" t="s">
        <v>47</v>
      </c>
      <c r="B38" s="18" t="s">
        <v>54</v>
      </c>
      <c r="E38" s="94"/>
    </row>
    <row r="39" spans="1:5" s="18" customFormat="1" x14ac:dyDescent="0.25">
      <c r="B39" s="18" t="s">
        <v>51</v>
      </c>
      <c r="C39" s="18">
        <f>+((1+(15.3894624/100))^(1/12))-1</f>
        <v>1.1999999986655574E-2</v>
      </c>
      <c r="E39" s="94"/>
    </row>
    <row r="40" spans="1:5" s="18" customFormat="1" x14ac:dyDescent="0.25">
      <c r="E40" s="94"/>
    </row>
    <row r="41" spans="1:5" s="18" customFormat="1" x14ac:dyDescent="0.25">
      <c r="A41" s="39" t="s">
        <v>92</v>
      </c>
      <c r="B41" s="39"/>
      <c r="C41" s="39"/>
      <c r="E41" s="94"/>
    </row>
    <row r="42" spans="1:5" s="18" customFormat="1" x14ac:dyDescent="0.25">
      <c r="E42" s="94"/>
    </row>
    <row r="43" spans="1:5" s="18" customFormat="1" x14ac:dyDescent="0.25">
      <c r="A43" s="96" t="s">
        <v>58</v>
      </c>
      <c r="B43" s="18" t="s">
        <v>59</v>
      </c>
      <c r="E43" s="94"/>
    </row>
    <row r="44" spans="1:5" s="18" customFormat="1" x14ac:dyDescent="0.25">
      <c r="E44" s="94"/>
    </row>
    <row r="45" spans="1:5" s="18" customFormat="1" x14ac:dyDescent="0.25">
      <c r="A45" s="39" t="s">
        <v>94</v>
      </c>
      <c r="B45" s="39"/>
      <c r="C45" s="39"/>
      <c r="E45" s="94"/>
    </row>
    <row r="46" spans="1:5" s="18" customFormat="1" x14ac:dyDescent="0.25">
      <c r="E46" s="94"/>
    </row>
    <row r="47" spans="1:5" s="18" customFormat="1" x14ac:dyDescent="0.25">
      <c r="A47" s="96" t="s">
        <v>60</v>
      </c>
      <c r="B47" s="95" t="s">
        <v>68</v>
      </c>
      <c r="C47" s="104"/>
      <c r="E47" s="94"/>
    </row>
    <row r="48" spans="1:5" s="18" customFormat="1" x14ac:dyDescent="0.25">
      <c r="A48" s="96"/>
      <c r="C48" s="104"/>
      <c r="E48" s="94"/>
    </row>
    <row r="49" spans="1:5" s="18" customFormat="1" x14ac:dyDescent="0.25">
      <c r="A49" s="96"/>
      <c r="E49" s="94"/>
    </row>
    <row r="50" spans="1:5" s="18" customFormat="1" x14ac:dyDescent="0.25">
      <c r="A50" s="96" t="s">
        <v>60</v>
      </c>
      <c r="B50" s="18" t="s">
        <v>61</v>
      </c>
      <c r="E50" s="94"/>
    </row>
    <row r="51" spans="1:5" s="18" customFormat="1" x14ac:dyDescent="0.25">
      <c r="A51" s="96" t="s">
        <v>69</v>
      </c>
      <c r="B51" s="18" t="s">
        <v>83</v>
      </c>
      <c r="E51" s="94"/>
    </row>
    <row r="52" spans="1:5" s="18" customFormat="1" x14ac:dyDescent="0.25">
      <c r="A52" s="96" t="s">
        <v>70</v>
      </c>
      <c r="B52" s="18" t="s">
        <v>72</v>
      </c>
      <c r="E52" s="94"/>
    </row>
    <row r="53" spans="1:5" s="18" customFormat="1" x14ac:dyDescent="0.25">
      <c r="A53" s="96" t="s">
        <v>71</v>
      </c>
      <c r="B53" s="18" t="s">
        <v>84</v>
      </c>
      <c r="E53" s="94"/>
    </row>
    <row r="54" spans="1:5" s="54" customFormat="1" x14ac:dyDescent="0.25">
      <c r="A54" s="18"/>
      <c r="E54" s="94"/>
    </row>
    <row r="55" spans="1:5" s="54" customFormat="1" x14ac:dyDescent="0.25">
      <c r="A55" s="18"/>
      <c r="E55" s="94"/>
    </row>
    <row r="56" spans="1:5" s="54" customFormat="1" x14ac:dyDescent="0.25">
      <c r="A56" s="18"/>
      <c r="E56" s="94"/>
    </row>
    <row r="57" spans="1:5" s="54" customFormat="1" x14ac:dyDescent="0.25">
      <c r="A57" s="18"/>
      <c r="E57" s="94"/>
    </row>
    <row r="58" spans="1:5" s="54" customFormat="1" x14ac:dyDescent="0.25">
      <c r="A58" s="18"/>
      <c r="E58" s="94"/>
    </row>
    <row r="59" spans="1:5" s="54" customFormat="1" x14ac:dyDescent="0.25">
      <c r="A59" s="18"/>
      <c r="E59" s="94"/>
    </row>
    <row r="60" spans="1:5" s="54" customFormat="1" x14ac:dyDescent="0.25">
      <c r="A60" s="18"/>
      <c r="E60" s="94"/>
    </row>
    <row r="61" spans="1:5" s="54" customFormat="1" x14ac:dyDescent="0.25">
      <c r="A61" s="18"/>
      <c r="E61" s="94"/>
    </row>
    <row r="62" spans="1:5" s="54" customFormat="1" x14ac:dyDescent="0.25">
      <c r="A62" s="18"/>
      <c r="E62" s="94"/>
    </row>
    <row r="63" spans="1:5" s="54" customFormat="1" x14ac:dyDescent="0.25">
      <c r="A63" s="18"/>
      <c r="E63" s="94"/>
    </row>
    <row r="64" spans="1:5" s="54" customFormat="1" x14ac:dyDescent="0.25">
      <c r="A64" s="18"/>
      <c r="E64" s="94"/>
    </row>
    <row r="65" spans="1:5" s="54" customFormat="1" x14ac:dyDescent="0.25">
      <c r="A65" s="18"/>
      <c r="E65" s="94"/>
    </row>
    <row r="66" spans="1:5" s="54" customFormat="1" x14ac:dyDescent="0.25">
      <c r="A66" s="18"/>
      <c r="E66" s="94"/>
    </row>
    <row r="67" spans="1:5" s="54" customFormat="1" x14ac:dyDescent="0.25">
      <c r="A67" s="18"/>
      <c r="E67" s="94"/>
    </row>
    <row r="68" spans="1:5" s="54" customFormat="1" x14ac:dyDescent="0.25">
      <c r="A68" s="18"/>
      <c r="E68" s="94"/>
    </row>
    <row r="69" spans="1:5" s="54" customFormat="1" x14ac:dyDescent="0.25">
      <c r="A69" s="18"/>
      <c r="E69" s="94"/>
    </row>
    <row r="70" spans="1:5" s="54" customFormat="1" x14ac:dyDescent="0.25">
      <c r="A70" s="18"/>
      <c r="E70" s="94"/>
    </row>
    <row r="71" spans="1:5" s="54" customFormat="1" x14ac:dyDescent="0.25">
      <c r="A71" s="18"/>
      <c r="E71" s="94"/>
    </row>
    <row r="72" spans="1:5" s="54" customFormat="1" x14ac:dyDescent="0.25">
      <c r="A72" s="18"/>
      <c r="E72" s="94"/>
    </row>
    <row r="73" spans="1:5" s="54" customFormat="1" x14ac:dyDescent="0.25">
      <c r="A73" s="18"/>
      <c r="E73" s="94"/>
    </row>
    <row r="74" spans="1:5" s="54" customFormat="1" x14ac:dyDescent="0.25">
      <c r="A74" s="18"/>
      <c r="E74" s="94"/>
    </row>
    <row r="75" spans="1:5" s="54" customFormat="1" x14ac:dyDescent="0.25">
      <c r="A75" s="18"/>
      <c r="E75" s="94"/>
    </row>
    <row r="76" spans="1:5" s="54" customFormat="1" x14ac:dyDescent="0.25">
      <c r="A76" s="18"/>
      <c r="E76" s="94"/>
    </row>
    <row r="77" spans="1:5" s="54" customFormat="1" x14ac:dyDescent="0.25">
      <c r="A77" s="18"/>
      <c r="E77" s="94"/>
    </row>
    <row r="78" spans="1:5" s="54" customFormat="1" x14ac:dyDescent="0.25">
      <c r="A78" s="18"/>
      <c r="E78" s="94"/>
    </row>
    <row r="79" spans="1:5" s="54" customFormat="1" x14ac:dyDescent="0.25">
      <c r="A79" s="18"/>
      <c r="E79" s="94"/>
    </row>
    <row r="80" spans="1:5" s="54" customFormat="1" x14ac:dyDescent="0.25">
      <c r="A80" s="18"/>
      <c r="E80" s="94"/>
    </row>
    <row r="81" spans="1:5" s="54" customFormat="1" x14ac:dyDescent="0.25">
      <c r="A81" s="18"/>
      <c r="E81" s="94"/>
    </row>
    <row r="82" spans="1:5" s="54" customFormat="1" x14ac:dyDescent="0.25">
      <c r="A82" s="18"/>
      <c r="E82" s="94"/>
    </row>
    <row r="83" spans="1:5" s="54" customFormat="1" x14ac:dyDescent="0.25">
      <c r="A83" s="18"/>
      <c r="E83" s="94"/>
    </row>
    <row r="84" spans="1:5" s="54" customFormat="1" x14ac:dyDescent="0.25">
      <c r="A84" s="18"/>
      <c r="E84" s="94"/>
    </row>
    <row r="85" spans="1:5" s="54" customFormat="1" x14ac:dyDescent="0.25">
      <c r="A85" s="18"/>
      <c r="E85" s="94"/>
    </row>
    <row r="86" spans="1:5" s="54" customFormat="1" x14ac:dyDescent="0.25">
      <c r="A86" s="18"/>
      <c r="E86" s="94"/>
    </row>
    <row r="87" spans="1:5" s="54" customFormat="1" x14ac:dyDescent="0.25">
      <c r="A87" s="18"/>
      <c r="E87" s="94"/>
    </row>
    <row r="88" spans="1:5" s="54" customFormat="1" x14ac:dyDescent="0.25">
      <c r="A88" s="18"/>
      <c r="E88" s="94"/>
    </row>
    <row r="89" spans="1:5" s="54" customFormat="1" x14ac:dyDescent="0.25">
      <c r="A89" s="18"/>
      <c r="E89" s="94"/>
    </row>
    <row r="90" spans="1:5" s="54" customFormat="1" x14ac:dyDescent="0.25">
      <c r="A90" s="18"/>
      <c r="E90" s="94"/>
    </row>
    <row r="91" spans="1:5" s="54" customFormat="1" x14ac:dyDescent="0.25">
      <c r="A91" s="18"/>
      <c r="E91" s="94"/>
    </row>
    <row r="92" spans="1:5" s="54" customFormat="1" x14ac:dyDescent="0.25">
      <c r="A92" s="18"/>
      <c r="E92" s="94"/>
    </row>
    <row r="93" spans="1:5" s="54" customFormat="1" x14ac:dyDescent="0.25">
      <c r="A93" s="18"/>
      <c r="E93" s="94"/>
    </row>
    <row r="94" spans="1:5" s="54" customFormat="1" x14ac:dyDescent="0.25">
      <c r="A94" s="18"/>
      <c r="E94" s="94"/>
    </row>
    <row r="95" spans="1:5" s="54" customFormat="1" x14ac:dyDescent="0.25">
      <c r="A95" s="18"/>
      <c r="E95" s="94"/>
    </row>
    <row r="96" spans="1:5" s="54" customFormat="1" x14ac:dyDescent="0.25">
      <c r="A96" s="18"/>
      <c r="E96" s="94"/>
    </row>
    <row r="97" spans="1:5" s="54" customFormat="1" x14ac:dyDescent="0.25">
      <c r="A97" s="18"/>
      <c r="E97" s="94"/>
    </row>
    <row r="98" spans="1:5" s="54" customFormat="1" x14ac:dyDescent="0.25">
      <c r="A98" s="18"/>
      <c r="E98" s="94"/>
    </row>
    <row r="99" spans="1:5" s="54" customFormat="1" x14ac:dyDescent="0.25">
      <c r="A99" s="18"/>
      <c r="E99" s="94"/>
    </row>
    <row r="100" spans="1:5" s="54" customFormat="1" x14ac:dyDescent="0.25">
      <c r="A100" s="18"/>
      <c r="E100" s="94"/>
    </row>
    <row r="101" spans="1:5" s="54" customFormat="1" x14ac:dyDescent="0.25">
      <c r="A101" s="18"/>
      <c r="E101" s="94"/>
    </row>
    <row r="102" spans="1:5" s="54" customFormat="1" x14ac:dyDescent="0.25">
      <c r="A102" s="18"/>
      <c r="E102" s="94"/>
    </row>
    <row r="103" spans="1:5" s="54" customFormat="1" x14ac:dyDescent="0.25">
      <c r="A103" s="18"/>
      <c r="E103" s="94"/>
    </row>
    <row r="104" spans="1:5" s="54" customFormat="1" x14ac:dyDescent="0.25">
      <c r="A104" s="18"/>
      <c r="E104" s="94"/>
    </row>
    <row r="105" spans="1:5" s="54" customFormat="1" x14ac:dyDescent="0.25">
      <c r="A105" s="18"/>
      <c r="E105" s="94"/>
    </row>
    <row r="106" spans="1:5" s="54" customFormat="1" x14ac:dyDescent="0.25">
      <c r="A106" s="18"/>
      <c r="E106" s="94"/>
    </row>
    <row r="107" spans="1:5" s="54" customFormat="1" x14ac:dyDescent="0.25">
      <c r="A107" s="18"/>
      <c r="E107" s="94"/>
    </row>
    <row r="108" spans="1:5" s="54" customFormat="1" x14ac:dyDescent="0.25">
      <c r="A108" s="18"/>
      <c r="E108" s="94"/>
    </row>
    <row r="109" spans="1:5" s="54" customFormat="1" x14ac:dyDescent="0.25">
      <c r="A109" s="18"/>
      <c r="E109" s="94"/>
    </row>
    <row r="110" spans="1:5" s="54" customFormat="1" x14ac:dyDescent="0.25">
      <c r="A110" s="18"/>
      <c r="E110" s="94"/>
    </row>
    <row r="111" spans="1:5" s="54" customFormat="1" x14ac:dyDescent="0.25">
      <c r="A111" s="18"/>
      <c r="E111" s="94"/>
    </row>
    <row r="112" spans="1:5" s="54" customFormat="1" x14ac:dyDescent="0.25">
      <c r="A112" s="18"/>
      <c r="E112" s="94"/>
    </row>
    <row r="113" spans="1:5" s="54" customFormat="1" x14ac:dyDescent="0.25">
      <c r="A113" s="18"/>
      <c r="E113" s="94"/>
    </row>
    <row r="114" spans="1:5" s="54" customFormat="1" x14ac:dyDescent="0.25">
      <c r="A114" s="18"/>
      <c r="E114" s="94"/>
    </row>
    <row r="115" spans="1:5" s="54" customFormat="1" x14ac:dyDescent="0.25">
      <c r="A115" s="18"/>
      <c r="E115" s="94"/>
    </row>
    <row r="116" spans="1:5" s="54" customFormat="1" x14ac:dyDescent="0.25">
      <c r="A116" s="18"/>
      <c r="E116" s="94"/>
    </row>
    <row r="117" spans="1:5" s="54" customFormat="1" x14ac:dyDescent="0.25">
      <c r="A117" s="18"/>
      <c r="E117" s="94"/>
    </row>
    <row r="118" spans="1:5" s="54" customFormat="1" x14ac:dyDescent="0.25">
      <c r="A118" s="18"/>
      <c r="E118" s="94"/>
    </row>
    <row r="119" spans="1:5" s="54" customFormat="1" x14ac:dyDescent="0.25">
      <c r="A119" s="18"/>
      <c r="E119" s="94"/>
    </row>
    <row r="120" spans="1:5" s="54" customFormat="1" x14ac:dyDescent="0.25">
      <c r="A120" s="18"/>
      <c r="E120" s="94"/>
    </row>
    <row r="121" spans="1:5" s="54" customFormat="1" x14ac:dyDescent="0.25">
      <c r="A121" s="18"/>
      <c r="E121" s="94"/>
    </row>
    <row r="122" spans="1:5" s="54" customFormat="1" x14ac:dyDescent="0.25">
      <c r="A122" s="18"/>
      <c r="E122" s="94"/>
    </row>
    <row r="123" spans="1:5" s="54" customFormat="1" x14ac:dyDescent="0.25">
      <c r="A123" s="18"/>
      <c r="E123" s="94"/>
    </row>
    <row r="124" spans="1:5" s="54" customFormat="1" x14ac:dyDescent="0.25">
      <c r="A124" s="18"/>
      <c r="E124" s="94"/>
    </row>
    <row r="125" spans="1:5" s="54" customFormat="1" x14ac:dyDescent="0.25">
      <c r="A125" s="18"/>
      <c r="E125" s="94"/>
    </row>
    <row r="126" spans="1:5" s="54" customFormat="1" x14ac:dyDescent="0.25">
      <c r="A126" s="18"/>
      <c r="E126" s="94"/>
    </row>
    <row r="127" spans="1:5" s="54" customFormat="1" x14ac:dyDescent="0.25">
      <c r="A127" s="18"/>
      <c r="E127" s="94"/>
    </row>
    <row r="128" spans="1:5" s="54" customFormat="1" x14ac:dyDescent="0.25">
      <c r="A128" s="18"/>
      <c r="E128" s="94"/>
    </row>
    <row r="129" spans="1:5" s="54" customFormat="1" x14ac:dyDescent="0.25">
      <c r="A129" s="18"/>
      <c r="E129" s="94"/>
    </row>
    <row r="130" spans="1:5" s="54" customFormat="1" x14ac:dyDescent="0.25">
      <c r="A130" s="18"/>
      <c r="E130" s="94"/>
    </row>
    <row r="131" spans="1:5" s="54" customFormat="1" x14ac:dyDescent="0.25">
      <c r="A131" s="18"/>
      <c r="E131" s="94"/>
    </row>
    <row r="132" spans="1:5" s="54" customFormat="1" x14ac:dyDescent="0.25">
      <c r="A132" s="18"/>
      <c r="E132" s="94"/>
    </row>
    <row r="133" spans="1:5" s="54" customFormat="1" x14ac:dyDescent="0.25">
      <c r="A133" s="18"/>
      <c r="E133" s="94"/>
    </row>
    <row r="134" spans="1:5" s="54" customFormat="1" x14ac:dyDescent="0.25">
      <c r="A134" s="18"/>
      <c r="E134" s="94"/>
    </row>
    <row r="135" spans="1:5" s="54" customFormat="1" x14ac:dyDescent="0.25">
      <c r="A135" s="18"/>
      <c r="E135" s="94"/>
    </row>
    <row r="136" spans="1:5" s="54" customFormat="1" x14ac:dyDescent="0.25">
      <c r="A136" s="18"/>
      <c r="E136" s="94"/>
    </row>
    <row r="137" spans="1:5" s="54" customFormat="1" x14ac:dyDescent="0.25">
      <c r="A137" s="18"/>
      <c r="E137" s="94"/>
    </row>
    <row r="138" spans="1:5" s="54" customFormat="1" x14ac:dyDescent="0.25">
      <c r="A138" s="18"/>
      <c r="E138" s="94"/>
    </row>
    <row r="139" spans="1:5" s="54" customFormat="1" x14ac:dyDescent="0.25">
      <c r="A139" s="18"/>
      <c r="E139" s="94"/>
    </row>
    <row r="140" spans="1:5" s="54" customFormat="1" x14ac:dyDescent="0.25">
      <c r="A140" s="18"/>
      <c r="E140" s="94"/>
    </row>
    <row r="141" spans="1:5" s="54" customFormat="1" x14ac:dyDescent="0.25">
      <c r="A141" s="18"/>
      <c r="E141" s="94"/>
    </row>
    <row r="142" spans="1:5" s="54" customFormat="1" x14ac:dyDescent="0.25">
      <c r="A142" s="18"/>
      <c r="E142" s="94"/>
    </row>
    <row r="143" spans="1:5" s="54" customFormat="1" x14ac:dyDescent="0.25">
      <c r="A143" s="18"/>
      <c r="E143" s="94"/>
    </row>
    <row r="144" spans="1:5" s="54" customFormat="1" x14ac:dyDescent="0.25">
      <c r="A144" s="18"/>
      <c r="E144" s="94"/>
    </row>
    <row r="145" spans="1:5" s="54" customFormat="1" x14ac:dyDescent="0.25">
      <c r="A145" s="18"/>
      <c r="E145" s="94"/>
    </row>
    <row r="146" spans="1:5" s="54" customFormat="1" x14ac:dyDescent="0.25">
      <c r="A146" s="18"/>
      <c r="E146" s="94"/>
    </row>
    <row r="147" spans="1:5" s="54" customFormat="1" x14ac:dyDescent="0.25">
      <c r="A147" s="18"/>
      <c r="E147" s="94"/>
    </row>
    <row r="148" spans="1:5" s="54" customFormat="1" x14ac:dyDescent="0.25">
      <c r="A148" s="18"/>
      <c r="E148" s="94"/>
    </row>
    <row r="149" spans="1:5" s="54" customFormat="1" x14ac:dyDescent="0.25">
      <c r="A149" s="18"/>
      <c r="E149" s="94"/>
    </row>
    <row r="150" spans="1:5" s="54" customFormat="1" x14ac:dyDescent="0.25">
      <c r="A150" s="18"/>
      <c r="E150" s="94"/>
    </row>
    <row r="151" spans="1:5" s="54" customFormat="1" x14ac:dyDescent="0.25">
      <c r="A151" s="18"/>
      <c r="E151" s="94"/>
    </row>
    <row r="152" spans="1:5" s="54" customFormat="1" x14ac:dyDescent="0.25">
      <c r="A152" s="18"/>
      <c r="E152" s="94"/>
    </row>
    <row r="153" spans="1:5" s="54" customFormat="1" x14ac:dyDescent="0.25">
      <c r="A153" s="18"/>
      <c r="E153" s="94"/>
    </row>
    <row r="154" spans="1:5" s="54" customFormat="1" x14ac:dyDescent="0.25">
      <c r="A154" s="18"/>
      <c r="E154" s="94"/>
    </row>
    <row r="155" spans="1:5" s="54" customFormat="1" x14ac:dyDescent="0.25">
      <c r="A155" s="18"/>
      <c r="E155" s="94"/>
    </row>
    <row r="156" spans="1:5" s="54" customFormat="1" x14ac:dyDescent="0.25">
      <c r="A156" s="18"/>
      <c r="E156" s="94"/>
    </row>
    <row r="157" spans="1:5" s="54" customFormat="1" x14ac:dyDescent="0.25">
      <c r="A157" s="18"/>
      <c r="E157" s="94"/>
    </row>
    <row r="158" spans="1:5" s="54" customFormat="1" x14ac:dyDescent="0.25">
      <c r="A158" s="18"/>
      <c r="E158" s="94"/>
    </row>
    <row r="159" spans="1:5" s="54" customFormat="1" x14ac:dyDescent="0.25">
      <c r="A159" s="18"/>
      <c r="E159" s="94"/>
    </row>
    <row r="160" spans="1:5" s="54" customFormat="1" x14ac:dyDescent="0.25">
      <c r="A160" s="18"/>
      <c r="E160" s="94"/>
    </row>
    <row r="161" spans="1:5" s="54" customFormat="1" x14ac:dyDescent="0.25">
      <c r="A161" s="18"/>
      <c r="E161" s="94"/>
    </row>
    <row r="162" spans="1:5" s="54" customFormat="1" x14ac:dyDescent="0.25">
      <c r="A162" s="18"/>
      <c r="E162" s="94"/>
    </row>
    <row r="163" spans="1:5" s="54" customFormat="1" x14ac:dyDescent="0.25">
      <c r="A163" s="18"/>
      <c r="E163" s="94"/>
    </row>
    <row r="164" spans="1:5" s="54" customFormat="1" x14ac:dyDescent="0.25">
      <c r="A164" s="18"/>
      <c r="E164" s="94"/>
    </row>
    <row r="165" spans="1:5" s="54" customFormat="1" x14ac:dyDescent="0.25">
      <c r="A165" s="18"/>
      <c r="E165" s="94"/>
    </row>
    <row r="166" spans="1:5" s="54" customFormat="1" x14ac:dyDescent="0.25">
      <c r="A166" s="18"/>
      <c r="E166" s="94"/>
    </row>
    <row r="167" spans="1:5" s="54" customFormat="1" x14ac:dyDescent="0.25">
      <c r="A167" s="18"/>
      <c r="E167" s="94"/>
    </row>
    <row r="168" spans="1:5" s="54" customFormat="1" x14ac:dyDescent="0.25">
      <c r="A168" s="18"/>
      <c r="E168" s="94"/>
    </row>
    <row r="169" spans="1:5" s="54" customFormat="1" x14ac:dyDescent="0.25">
      <c r="A169" s="18"/>
      <c r="E169" s="94"/>
    </row>
    <row r="170" spans="1:5" s="54" customFormat="1" x14ac:dyDescent="0.25">
      <c r="A170" s="18"/>
      <c r="E170" s="94"/>
    </row>
    <row r="171" spans="1:5" s="54" customFormat="1" x14ac:dyDescent="0.25">
      <c r="A171" s="18"/>
      <c r="E171" s="94"/>
    </row>
    <row r="172" spans="1:5" s="54" customFormat="1" x14ac:dyDescent="0.25">
      <c r="A172" s="18"/>
      <c r="E172" s="94"/>
    </row>
    <row r="173" spans="1:5" s="54" customFormat="1" x14ac:dyDescent="0.25">
      <c r="A173" s="18"/>
      <c r="E173" s="94"/>
    </row>
    <row r="174" spans="1:5" s="54" customFormat="1" x14ac:dyDescent="0.25">
      <c r="A174" s="18"/>
      <c r="E174" s="94"/>
    </row>
    <row r="175" spans="1:5" s="54" customFormat="1" x14ac:dyDescent="0.25">
      <c r="A175" s="18"/>
      <c r="E175" s="94"/>
    </row>
    <row r="176" spans="1:5" s="54" customFormat="1" x14ac:dyDescent="0.25">
      <c r="A176" s="18"/>
      <c r="E176" s="94"/>
    </row>
    <row r="177" spans="1:5" s="54" customFormat="1" x14ac:dyDescent="0.25">
      <c r="A177" s="18"/>
      <c r="E177" s="94"/>
    </row>
    <row r="178" spans="1:5" s="54" customFormat="1" x14ac:dyDescent="0.25">
      <c r="A178" s="18"/>
      <c r="E178" s="94"/>
    </row>
    <row r="179" spans="1:5" s="54" customFormat="1" x14ac:dyDescent="0.25">
      <c r="A179" s="18"/>
      <c r="E179" s="94"/>
    </row>
    <row r="180" spans="1:5" s="54" customFormat="1" x14ac:dyDescent="0.25">
      <c r="A180" s="18"/>
      <c r="E180" s="94"/>
    </row>
    <row r="181" spans="1:5" s="54" customFormat="1" x14ac:dyDescent="0.25">
      <c r="A181" s="18"/>
      <c r="E181" s="94"/>
    </row>
    <row r="182" spans="1:5" s="54" customFormat="1" x14ac:dyDescent="0.25">
      <c r="A182" s="18"/>
      <c r="E182" s="94"/>
    </row>
    <row r="183" spans="1:5" s="54" customFormat="1" x14ac:dyDescent="0.25">
      <c r="A183" s="18"/>
      <c r="E183" s="94"/>
    </row>
    <row r="184" spans="1:5" s="54" customFormat="1" x14ac:dyDescent="0.25">
      <c r="A184" s="18"/>
      <c r="E184" s="94"/>
    </row>
    <row r="185" spans="1:5" s="54" customFormat="1" x14ac:dyDescent="0.25">
      <c r="A185" s="18"/>
      <c r="E185" s="94"/>
    </row>
    <row r="186" spans="1:5" s="54" customFormat="1" x14ac:dyDescent="0.25">
      <c r="A186" s="18"/>
      <c r="E186" s="94"/>
    </row>
    <row r="187" spans="1:5" s="54" customFormat="1" x14ac:dyDescent="0.25">
      <c r="A187" s="18"/>
      <c r="E187" s="94"/>
    </row>
    <row r="188" spans="1:5" s="54" customFormat="1" x14ac:dyDescent="0.25">
      <c r="A188" s="18"/>
      <c r="E188" s="94"/>
    </row>
    <row r="189" spans="1:5" s="54" customFormat="1" x14ac:dyDescent="0.25">
      <c r="A189" s="18"/>
      <c r="E189" s="94"/>
    </row>
    <row r="190" spans="1:5" s="54" customFormat="1" x14ac:dyDescent="0.25">
      <c r="A190" s="18"/>
      <c r="E190" s="94"/>
    </row>
    <row r="191" spans="1:5" s="54" customFormat="1" x14ac:dyDescent="0.25">
      <c r="A191" s="18"/>
      <c r="E191" s="94"/>
    </row>
    <row r="192" spans="1:5" s="54" customFormat="1" x14ac:dyDescent="0.25">
      <c r="A192" s="18"/>
      <c r="E192" s="94"/>
    </row>
    <row r="193" spans="1:5" s="54" customFormat="1" x14ac:dyDescent="0.25">
      <c r="A193" s="18"/>
      <c r="E193" s="94"/>
    </row>
    <row r="194" spans="1:5" s="54" customFormat="1" x14ac:dyDescent="0.25">
      <c r="A194" s="18"/>
      <c r="E194" s="94"/>
    </row>
    <row r="195" spans="1:5" s="54" customFormat="1" x14ac:dyDescent="0.25">
      <c r="A195" s="18"/>
      <c r="E195" s="94"/>
    </row>
    <row r="196" spans="1:5" s="54" customFormat="1" x14ac:dyDescent="0.25">
      <c r="A196" s="18"/>
      <c r="E196" s="94"/>
    </row>
    <row r="197" spans="1:5" s="54" customFormat="1" x14ac:dyDescent="0.25">
      <c r="A197" s="18"/>
      <c r="E197" s="94"/>
    </row>
    <row r="198" spans="1:5" s="54" customFormat="1" x14ac:dyDescent="0.25">
      <c r="A198" s="18"/>
      <c r="E198" s="94"/>
    </row>
    <row r="199" spans="1:5" s="54" customFormat="1" x14ac:dyDescent="0.25">
      <c r="A199" s="18"/>
      <c r="E199" s="94"/>
    </row>
    <row r="200" spans="1:5" s="54" customFormat="1" x14ac:dyDescent="0.25">
      <c r="A200" s="18"/>
      <c r="E200" s="94"/>
    </row>
    <row r="201" spans="1:5" s="54" customFormat="1" x14ac:dyDescent="0.25">
      <c r="A201" s="18"/>
      <c r="E201" s="94"/>
    </row>
    <row r="202" spans="1:5" s="54" customFormat="1" x14ac:dyDescent="0.25">
      <c r="A202" s="18"/>
      <c r="E202" s="94"/>
    </row>
    <row r="203" spans="1:5" s="54" customFormat="1" x14ac:dyDescent="0.25">
      <c r="A203" s="18"/>
      <c r="E203" s="94"/>
    </row>
    <row r="204" spans="1:5" s="54" customFormat="1" x14ac:dyDescent="0.25">
      <c r="A204" s="18"/>
      <c r="E204" s="94"/>
    </row>
    <row r="205" spans="1:5" s="54" customFormat="1" x14ac:dyDescent="0.25">
      <c r="A205" s="18"/>
      <c r="E205" s="94"/>
    </row>
    <row r="206" spans="1:5" s="54" customFormat="1" x14ac:dyDescent="0.25">
      <c r="A206" s="18"/>
      <c r="E206" s="94"/>
    </row>
    <row r="207" spans="1:5" s="54" customFormat="1" x14ac:dyDescent="0.25">
      <c r="A207" s="18"/>
      <c r="E207" s="94"/>
    </row>
    <row r="208" spans="1:5" s="54" customFormat="1" x14ac:dyDescent="0.25">
      <c r="A208" s="18"/>
      <c r="E208" s="94"/>
    </row>
    <row r="209" spans="1:5" s="54" customFormat="1" x14ac:dyDescent="0.25">
      <c r="A209" s="18"/>
      <c r="E209" s="94"/>
    </row>
    <row r="210" spans="1:5" s="54" customFormat="1" x14ac:dyDescent="0.25">
      <c r="A210" s="18"/>
      <c r="E210" s="94"/>
    </row>
    <row r="211" spans="1:5" s="54" customFormat="1" x14ac:dyDescent="0.25">
      <c r="A211" s="18"/>
      <c r="E211" s="94"/>
    </row>
    <row r="212" spans="1:5" s="54" customFormat="1" x14ac:dyDescent="0.25">
      <c r="A212" s="18"/>
      <c r="E212" s="94"/>
    </row>
    <row r="213" spans="1:5" s="54" customFormat="1" x14ac:dyDescent="0.25">
      <c r="A213" s="18"/>
      <c r="E213" s="94"/>
    </row>
    <row r="214" spans="1:5" s="54" customFormat="1" x14ac:dyDescent="0.25">
      <c r="A214" s="18"/>
      <c r="E214" s="94"/>
    </row>
    <row r="215" spans="1:5" s="54" customFormat="1" x14ac:dyDescent="0.25">
      <c r="A215" s="18"/>
      <c r="E215" s="94"/>
    </row>
    <row r="216" spans="1:5" s="54" customFormat="1" x14ac:dyDescent="0.25">
      <c r="A216" s="18"/>
      <c r="E216" s="94"/>
    </row>
    <row r="217" spans="1:5" s="54" customFormat="1" x14ac:dyDescent="0.25">
      <c r="A217" s="18"/>
      <c r="E217" s="94"/>
    </row>
    <row r="218" spans="1:5" s="54" customFormat="1" x14ac:dyDescent="0.25">
      <c r="A218" s="18"/>
      <c r="E218" s="94"/>
    </row>
    <row r="219" spans="1:5" s="54" customFormat="1" x14ac:dyDescent="0.25">
      <c r="A219" s="18"/>
      <c r="E219" s="94"/>
    </row>
    <row r="220" spans="1:5" s="54" customFormat="1" x14ac:dyDescent="0.25">
      <c r="A220" s="18"/>
      <c r="E220" s="94"/>
    </row>
    <row r="221" spans="1:5" s="54" customFormat="1" x14ac:dyDescent="0.25">
      <c r="A221" s="18"/>
      <c r="E221" s="94"/>
    </row>
    <row r="222" spans="1:5" s="54" customFormat="1" x14ac:dyDescent="0.25">
      <c r="A222" s="18"/>
      <c r="E222" s="94"/>
    </row>
    <row r="223" spans="1:5" s="54" customFormat="1" x14ac:dyDescent="0.25">
      <c r="A223" s="18"/>
      <c r="E223" s="94"/>
    </row>
    <row r="224" spans="1:5" s="54" customFormat="1" x14ac:dyDescent="0.25">
      <c r="A224" s="18"/>
      <c r="E224" s="94"/>
    </row>
    <row r="225" spans="1:5" s="54" customFormat="1" x14ac:dyDescent="0.25">
      <c r="A225" s="18"/>
      <c r="E225" s="94"/>
    </row>
    <row r="226" spans="1:5" s="54" customFormat="1" x14ac:dyDescent="0.25">
      <c r="A226" s="18"/>
      <c r="E226" s="94"/>
    </row>
    <row r="227" spans="1:5" s="54" customFormat="1" x14ac:dyDescent="0.25">
      <c r="A227" s="18"/>
      <c r="E227" s="94"/>
    </row>
    <row r="228" spans="1:5" s="54" customFormat="1" x14ac:dyDescent="0.25">
      <c r="A228" s="18"/>
      <c r="E228" s="94"/>
    </row>
    <row r="229" spans="1:5" s="54" customFormat="1" x14ac:dyDescent="0.25">
      <c r="A229" s="18"/>
      <c r="E229" s="94"/>
    </row>
    <row r="230" spans="1:5" s="54" customFormat="1" x14ac:dyDescent="0.25">
      <c r="A230" s="18"/>
      <c r="E230" s="94"/>
    </row>
    <row r="231" spans="1:5" s="54" customFormat="1" x14ac:dyDescent="0.25">
      <c r="A231" s="18"/>
      <c r="E231" s="94"/>
    </row>
    <row r="232" spans="1:5" s="54" customFormat="1" x14ac:dyDescent="0.25">
      <c r="A232" s="18"/>
      <c r="E232" s="94"/>
    </row>
    <row r="233" spans="1:5" s="54" customFormat="1" x14ac:dyDescent="0.25">
      <c r="A233" s="18"/>
      <c r="E233" s="94"/>
    </row>
    <row r="234" spans="1:5" s="54" customFormat="1" x14ac:dyDescent="0.25">
      <c r="A234" s="18"/>
      <c r="E234" s="94"/>
    </row>
    <row r="235" spans="1:5" s="54" customFormat="1" x14ac:dyDescent="0.25">
      <c r="A235" s="18"/>
      <c r="E235" s="94"/>
    </row>
    <row r="236" spans="1:5" s="54" customFormat="1" x14ac:dyDescent="0.25">
      <c r="A236" s="18"/>
      <c r="E236" s="94"/>
    </row>
    <row r="237" spans="1:5" s="54" customFormat="1" x14ac:dyDescent="0.25">
      <c r="A237" s="18"/>
      <c r="E237" s="94"/>
    </row>
    <row r="238" spans="1:5" s="54" customFormat="1" x14ac:dyDescent="0.25">
      <c r="A238" s="18"/>
      <c r="E238" s="94"/>
    </row>
    <row r="239" spans="1:5" s="54" customFormat="1" x14ac:dyDescent="0.25">
      <c r="A239" s="18"/>
      <c r="E239" s="94"/>
    </row>
    <row r="240" spans="1:5" s="54" customFormat="1" x14ac:dyDescent="0.25">
      <c r="A240" s="18"/>
      <c r="E240" s="94"/>
    </row>
    <row r="241" spans="1:5" s="54" customFormat="1" x14ac:dyDescent="0.25">
      <c r="A241" s="18"/>
      <c r="E241" s="94"/>
    </row>
    <row r="242" spans="1:5" s="54" customFormat="1" x14ac:dyDescent="0.25">
      <c r="A242" s="18"/>
      <c r="E242" s="94"/>
    </row>
    <row r="243" spans="1:5" s="54" customFormat="1" x14ac:dyDescent="0.25">
      <c r="A243" s="18"/>
      <c r="E243" s="94"/>
    </row>
    <row r="244" spans="1:5" s="54" customFormat="1" x14ac:dyDescent="0.25">
      <c r="A244" s="18"/>
      <c r="E244" s="94"/>
    </row>
    <row r="245" spans="1:5" s="54" customFormat="1" x14ac:dyDescent="0.25">
      <c r="A245" s="18"/>
      <c r="E245" s="94"/>
    </row>
    <row r="246" spans="1:5" s="54" customFormat="1" x14ac:dyDescent="0.25">
      <c r="A246" s="18"/>
      <c r="E246" s="94"/>
    </row>
    <row r="247" spans="1:5" s="54" customFormat="1" x14ac:dyDescent="0.25">
      <c r="A247" s="18"/>
      <c r="E247" s="94"/>
    </row>
    <row r="248" spans="1:5" s="54" customFormat="1" x14ac:dyDescent="0.25">
      <c r="A248" s="18"/>
      <c r="E248" s="94"/>
    </row>
    <row r="249" spans="1:5" s="54" customFormat="1" x14ac:dyDescent="0.25">
      <c r="A249" s="18"/>
      <c r="E249" s="94"/>
    </row>
    <row r="250" spans="1:5" s="54" customFormat="1" x14ac:dyDescent="0.25">
      <c r="A250" s="18"/>
      <c r="E250" s="94"/>
    </row>
    <row r="251" spans="1:5" s="54" customFormat="1" x14ac:dyDescent="0.25">
      <c r="A251" s="18"/>
      <c r="E251" s="94"/>
    </row>
    <row r="252" spans="1:5" s="54" customFormat="1" x14ac:dyDescent="0.25">
      <c r="A252" s="18"/>
      <c r="E252" s="94"/>
    </row>
    <row r="253" spans="1:5" s="54" customFormat="1" x14ac:dyDescent="0.25">
      <c r="A253" s="18"/>
      <c r="E253" s="94"/>
    </row>
    <row r="254" spans="1:5" s="54" customFormat="1" x14ac:dyDescent="0.25">
      <c r="A254" s="18"/>
      <c r="E254" s="94"/>
    </row>
    <row r="255" spans="1:5" s="54" customFormat="1" x14ac:dyDescent="0.25">
      <c r="A255" s="18"/>
      <c r="E255" s="94"/>
    </row>
    <row r="256" spans="1:5" s="54" customFormat="1" x14ac:dyDescent="0.25">
      <c r="A256" s="18"/>
      <c r="E256" s="94"/>
    </row>
    <row r="257" spans="1:5" s="54" customFormat="1" x14ac:dyDescent="0.25">
      <c r="A257" s="18"/>
      <c r="E257" s="94"/>
    </row>
    <row r="258" spans="1:5" s="54" customFormat="1" x14ac:dyDescent="0.25">
      <c r="A258" s="18"/>
      <c r="E258" s="94"/>
    </row>
    <row r="259" spans="1:5" s="54" customFormat="1" x14ac:dyDescent="0.25">
      <c r="A259" s="18"/>
      <c r="E259" s="94"/>
    </row>
    <row r="260" spans="1:5" s="54" customFormat="1" x14ac:dyDescent="0.25">
      <c r="A260" s="18"/>
      <c r="E260" s="94"/>
    </row>
    <row r="261" spans="1:5" s="54" customFormat="1" x14ac:dyDescent="0.25">
      <c r="A261" s="18"/>
      <c r="E261" s="94"/>
    </row>
    <row r="262" spans="1:5" s="54" customFormat="1" x14ac:dyDescent="0.25">
      <c r="A262" s="18"/>
      <c r="E262" s="94"/>
    </row>
    <row r="263" spans="1:5" s="54" customFormat="1" x14ac:dyDescent="0.25">
      <c r="A263" s="18"/>
      <c r="E263" s="94"/>
    </row>
    <row r="264" spans="1:5" s="54" customFormat="1" x14ac:dyDescent="0.25">
      <c r="A264" s="18"/>
      <c r="E264" s="94"/>
    </row>
    <row r="265" spans="1:5" s="54" customFormat="1" x14ac:dyDescent="0.25">
      <c r="A265" s="18"/>
      <c r="E265" s="94"/>
    </row>
    <row r="266" spans="1:5" s="54" customFormat="1" x14ac:dyDescent="0.25">
      <c r="A266" s="18"/>
      <c r="E266" s="94"/>
    </row>
    <row r="267" spans="1:5" s="54" customFormat="1" x14ac:dyDescent="0.25">
      <c r="A267" s="18"/>
      <c r="E267" s="94"/>
    </row>
    <row r="268" spans="1:5" s="54" customFormat="1" x14ac:dyDescent="0.25">
      <c r="A268" s="18"/>
      <c r="E268" s="94"/>
    </row>
    <row r="269" spans="1:5" s="54" customFormat="1" x14ac:dyDescent="0.25">
      <c r="A269" s="18"/>
      <c r="E269" s="94"/>
    </row>
    <row r="270" spans="1:5" s="54" customFormat="1" x14ac:dyDescent="0.25">
      <c r="A270" s="18"/>
      <c r="E270" s="94"/>
    </row>
    <row r="271" spans="1:5" s="54" customFormat="1" x14ac:dyDescent="0.25">
      <c r="A271" s="18"/>
      <c r="E271" s="94"/>
    </row>
    <row r="272" spans="1:5" s="54" customFormat="1" x14ac:dyDescent="0.25">
      <c r="A272" s="18"/>
      <c r="E272" s="94"/>
    </row>
    <row r="273" spans="1:5" s="54" customFormat="1" x14ac:dyDescent="0.25">
      <c r="A273" s="18"/>
      <c r="E273" s="94"/>
    </row>
    <row r="274" spans="1:5" s="54" customFormat="1" x14ac:dyDescent="0.25">
      <c r="A274" s="18"/>
      <c r="E274" s="94"/>
    </row>
    <row r="275" spans="1:5" s="54" customFormat="1" x14ac:dyDescent="0.25">
      <c r="A275" s="18"/>
      <c r="E275" s="94"/>
    </row>
    <row r="276" spans="1:5" s="54" customFormat="1" x14ac:dyDescent="0.25">
      <c r="A276" s="18"/>
      <c r="E276" s="94"/>
    </row>
    <row r="277" spans="1:5" s="54" customFormat="1" x14ac:dyDescent="0.25">
      <c r="A277" s="18"/>
      <c r="E277" s="94"/>
    </row>
    <row r="278" spans="1:5" s="54" customFormat="1" x14ac:dyDescent="0.25">
      <c r="A278" s="18"/>
      <c r="E278" s="94"/>
    </row>
    <row r="279" spans="1:5" s="54" customFormat="1" x14ac:dyDescent="0.25">
      <c r="A279" s="18"/>
      <c r="E279" s="94"/>
    </row>
    <row r="280" spans="1:5" s="54" customFormat="1" x14ac:dyDescent="0.25">
      <c r="A280" s="18"/>
      <c r="E280" s="94"/>
    </row>
    <row r="281" spans="1:5" s="54" customFormat="1" x14ac:dyDescent="0.25">
      <c r="A281" s="18"/>
      <c r="E281" s="94"/>
    </row>
    <row r="282" spans="1:5" s="54" customFormat="1" x14ac:dyDescent="0.25">
      <c r="A282" s="18"/>
      <c r="E282" s="94"/>
    </row>
    <row r="283" spans="1:5" s="54" customFormat="1" x14ac:dyDescent="0.25">
      <c r="A283" s="18"/>
      <c r="E283" s="94"/>
    </row>
    <row r="284" spans="1:5" s="54" customFormat="1" x14ac:dyDescent="0.25">
      <c r="A284" s="18"/>
      <c r="E284" s="94"/>
    </row>
    <row r="285" spans="1:5" s="54" customFormat="1" x14ac:dyDescent="0.25">
      <c r="A285" s="18"/>
      <c r="E285" s="94"/>
    </row>
    <row r="286" spans="1:5" s="54" customFormat="1" x14ac:dyDescent="0.25">
      <c r="A286" s="18"/>
      <c r="E286" s="94"/>
    </row>
    <row r="287" spans="1:5" s="54" customFormat="1" x14ac:dyDescent="0.25">
      <c r="A287" s="18"/>
      <c r="E287" s="94"/>
    </row>
    <row r="288" spans="1:5" s="54" customFormat="1" x14ac:dyDescent="0.25">
      <c r="A288" s="18"/>
      <c r="E288" s="94"/>
    </row>
    <row r="289" spans="1:5" s="54" customFormat="1" x14ac:dyDescent="0.25">
      <c r="A289" s="18"/>
      <c r="E289" s="94"/>
    </row>
    <row r="290" spans="1:5" s="54" customFormat="1" x14ac:dyDescent="0.25">
      <c r="A290" s="18"/>
      <c r="E290" s="94"/>
    </row>
    <row r="291" spans="1:5" s="54" customFormat="1" x14ac:dyDescent="0.25">
      <c r="A291" s="18"/>
      <c r="E291" s="94"/>
    </row>
    <row r="292" spans="1:5" s="54" customFormat="1" x14ac:dyDescent="0.25">
      <c r="A292" s="18"/>
      <c r="E292" s="94"/>
    </row>
    <row r="293" spans="1:5" s="54" customFormat="1" x14ac:dyDescent="0.25">
      <c r="A293" s="18"/>
      <c r="E293" s="94"/>
    </row>
    <row r="294" spans="1:5" s="54" customFormat="1" x14ac:dyDescent="0.25">
      <c r="A294" s="18"/>
      <c r="E294" s="94"/>
    </row>
    <row r="295" spans="1:5" s="54" customFormat="1" x14ac:dyDescent="0.25">
      <c r="A295" s="18"/>
      <c r="E295" s="94"/>
    </row>
    <row r="296" spans="1:5" s="54" customFormat="1" x14ac:dyDescent="0.25">
      <c r="A296" s="18"/>
      <c r="E296" s="94"/>
    </row>
    <row r="297" spans="1:5" s="54" customFormat="1" x14ac:dyDescent="0.25">
      <c r="A297" s="18"/>
      <c r="E297" s="94"/>
    </row>
    <row r="298" spans="1:5" s="54" customFormat="1" x14ac:dyDescent="0.25">
      <c r="A298" s="18"/>
      <c r="E298" s="94"/>
    </row>
    <row r="299" spans="1:5" s="54" customFormat="1" x14ac:dyDescent="0.25">
      <c r="A299" s="18"/>
      <c r="E299" s="94"/>
    </row>
    <row r="300" spans="1:5" s="54" customFormat="1" x14ac:dyDescent="0.25">
      <c r="A300" s="18"/>
      <c r="E300" s="94"/>
    </row>
    <row r="301" spans="1:5" s="54" customFormat="1" x14ac:dyDescent="0.25">
      <c r="A301" s="18"/>
      <c r="E301" s="94"/>
    </row>
    <row r="302" spans="1:5" s="54" customFormat="1" x14ac:dyDescent="0.25">
      <c r="A302" s="18"/>
      <c r="E302" s="94"/>
    </row>
    <row r="303" spans="1:5" s="54" customFormat="1" x14ac:dyDescent="0.25">
      <c r="A303" s="18"/>
      <c r="E303" s="94"/>
    </row>
    <row r="304" spans="1:5" s="54" customFormat="1" x14ac:dyDescent="0.25">
      <c r="A304" s="18"/>
      <c r="E304" s="94"/>
    </row>
    <row r="305" spans="1:5" s="54" customFormat="1" x14ac:dyDescent="0.25">
      <c r="A305" s="18"/>
      <c r="E305" s="94"/>
    </row>
    <row r="306" spans="1:5" s="54" customFormat="1" x14ac:dyDescent="0.25">
      <c r="A306" s="18"/>
      <c r="E306" s="94"/>
    </row>
    <row r="307" spans="1:5" s="54" customFormat="1" x14ac:dyDescent="0.25">
      <c r="A307" s="18"/>
      <c r="E307" s="94"/>
    </row>
    <row r="308" spans="1:5" s="54" customFormat="1" x14ac:dyDescent="0.25">
      <c r="A308" s="18"/>
      <c r="E308" s="94"/>
    </row>
    <row r="309" spans="1:5" s="54" customFormat="1" x14ac:dyDescent="0.25">
      <c r="A309" s="18"/>
      <c r="E309" s="94"/>
    </row>
    <row r="310" spans="1:5" s="54" customFormat="1" x14ac:dyDescent="0.25">
      <c r="A310" s="18"/>
      <c r="E310" s="94"/>
    </row>
    <row r="311" spans="1:5" s="54" customFormat="1" x14ac:dyDescent="0.25">
      <c r="A311" s="18"/>
      <c r="E311" s="94"/>
    </row>
    <row r="312" spans="1:5" s="54" customFormat="1" x14ac:dyDescent="0.25">
      <c r="A312" s="18"/>
      <c r="E312" s="94"/>
    </row>
    <row r="313" spans="1:5" s="54" customFormat="1" x14ac:dyDescent="0.25">
      <c r="A313" s="18"/>
      <c r="E313" s="94"/>
    </row>
    <row r="314" spans="1:5" s="54" customFormat="1" x14ac:dyDescent="0.25">
      <c r="A314" s="18"/>
      <c r="E314" s="94"/>
    </row>
    <row r="315" spans="1:5" s="54" customFormat="1" x14ac:dyDescent="0.25">
      <c r="A315" s="18"/>
      <c r="E315" s="94"/>
    </row>
    <row r="316" spans="1:5" s="54" customFormat="1" x14ac:dyDescent="0.25">
      <c r="A316" s="18"/>
      <c r="E316" s="94"/>
    </row>
    <row r="317" spans="1:5" s="54" customFormat="1" x14ac:dyDescent="0.25">
      <c r="A317" s="18"/>
      <c r="E317" s="94"/>
    </row>
    <row r="318" spans="1:5" s="54" customFormat="1" x14ac:dyDescent="0.25">
      <c r="A318" s="18"/>
      <c r="E318" s="94"/>
    </row>
    <row r="319" spans="1:5" s="54" customFormat="1" x14ac:dyDescent="0.25">
      <c r="A319" s="18"/>
      <c r="E319" s="94"/>
    </row>
    <row r="320" spans="1:5" s="54" customFormat="1" x14ac:dyDescent="0.25">
      <c r="A320" s="18"/>
      <c r="E320" s="94"/>
    </row>
  </sheetData>
  <sheetProtection password="E975" sheet="1"/>
  <mergeCells count="1">
    <mergeCell ref="C47:C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TIR</vt:lpstr>
      <vt:lpstr>ANUALIDAD</vt:lpstr>
      <vt:lpstr>VR PRESENTE</vt:lpstr>
      <vt:lpstr>VR FUTURO</vt:lpstr>
      <vt:lpstr>PAGO CAP.INT.FINAL</vt:lpstr>
      <vt:lpstr>CONVERTIDOR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2014-07-27T15:23:49Z</dcterms:created>
  <dcterms:modified xsi:type="dcterms:W3CDTF">2017-11-29T03:17:39Z</dcterms:modified>
</cp:coreProperties>
</file>